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Рабочие папки\Закуп\2024 год\ПРИКАЗ 110\ПЛАН 2024г\"/>
    </mc:Choice>
  </mc:AlternateContent>
  <bookViews>
    <workbookView xWindow="-105" yWindow="-105" windowWidth="19425" windowHeight="10425" firstSheet="3" activeTab="3"/>
  </bookViews>
  <sheets>
    <sheet name="Заявка СК" sheetId="15" r:id="rId1"/>
    <sheet name="ЛС на закуп" sheetId="7" r:id="rId2"/>
    <sheet name="Лист2" sheetId="26" r:id="rId3"/>
    <sheet name="СВОД" sheetId="30" r:id="rId4"/>
  </sheets>
  <definedNames>
    <definedName name="_xlnm.Print_Area" localSheetId="1">'ЛС на закуп'!$A$1:$L$53</definedName>
  </definedNames>
  <calcPr calcId="152511"/>
</workbook>
</file>

<file path=xl/calcChain.xml><?xml version="1.0" encoding="utf-8"?>
<calcChain xmlns="http://schemas.openxmlformats.org/spreadsheetml/2006/main">
  <c r="E191" i="30" l="1"/>
  <c r="H33" i="7" l="1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I83" i="15" l="1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I4" i="15"/>
  <c r="I3" i="15"/>
  <c r="I84" i="15" s="1"/>
  <c r="H34" i="7"/>
</calcChain>
</file>

<file path=xl/sharedStrings.xml><?xml version="1.0" encoding="utf-8"?>
<sst xmlns="http://schemas.openxmlformats.org/spreadsheetml/2006/main" count="1056" uniqueCount="642">
  <si>
    <t>флак</t>
  </si>
  <si>
    <t>амп</t>
  </si>
  <si>
    <t xml:space="preserve">№
</t>
  </si>
  <si>
    <t xml:space="preserve">МНН
</t>
  </si>
  <si>
    <t xml:space="preserve">Лек. форма
</t>
  </si>
  <si>
    <t xml:space="preserve">Ед. изм.
</t>
  </si>
  <si>
    <t xml:space="preserve">Цена
</t>
  </si>
  <si>
    <t xml:space="preserve">Всего кол-во
</t>
  </si>
  <si>
    <t>Общая сумма</t>
  </si>
  <si>
    <t>ампула</t>
  </si>
  <si>
    <t>Аскорбиновая кислота</t>
  </si>
  <si>
    <t>раствор для инъекций 5% 2 мл</t>
  </si>
  <si>
    <t>флакон</t>
  </si>
  <si>
    <t>штука</t>
  </si>
  <si>
    <t>Йопромид</t>
  </si>
  <si>
    <t>раствор для внутрисосудистого введения 370 мг/мл 100 мл</t>
  </si>
  <si>
    <t>Каптоприл</t>
  </si>
  <si>
    <t>таблетка 25 мг</t>
  </si>
  <si>
    <t>таблетка</t>
  </si>
  <si>
    <t>Кетопрофен</t>
  </si>
  <si>
    <t>раствор для инъекций 100 мг/2 мл</t>
  </si>
  <si>
    <t>Лидокаин</t>
  </si>
  <si>
    <t>Лорноксикам</t>
  </si>
  <si>
    <t>лиофилизат для приготовления раствора для внутривенного и внутримышечного введения 8 мг</t>
  </si>
  <si>
    <t>Магния сульфат</t>
  </si>
  <si>
    <t>раствор для инъекций 25% 5 мл</t>
  </si>
  <si>
    <t>Мелоксикам</t>
  </si>
  <si>
    <t>раствор для внутримышечного введения 15 мг/1,5 мл</t>
  </si>
  <si>
    <t>Натрия хлорид</t>
  </si>
  <si>
    <t>раствор для инфузий 0,9% 200 мл</t>
  </si>
  <si>
    <t>раствор для инфузий 0,9% 400 мл</t>
  </si>
  <si>
    <t>раствор для инфузий 0,9% 500 мл</t>
  </si>
  <si>
    <t>Окситоцин</t>
  </si>
  <si>
    <t>раствор для инъекций 5 ЕД/мл 1 мл</t>
  </si>
  <si>
    <t>Омепразол</t>
  </si>
  <si>
    <t>капсула 20 мг</t>
  </si>
  <si>
    <t>капсула</t>
  </si>
  <si>
    <t>Осельтамивир</t>
  </si>
  <si>
    <t>капсула 75 мг</t>
  </si>
  <si>
    <t>Парацетамол</t>
  </si>
  <si>
    <t>таблетка 200 мг</t>
  </si>
  <si>
    <t>Повидон - йод</t>
  </si>
  <si>
    <t>раствор для наружного применения 30 мл</t>
  </si>
  <si>
    <t>Преднизолон</t>
  </si>
  <si>
    <t>раствор для инъекций 30 мг/мл 1 мл</t>
  </si>
  <si>
    <t>Тест полосы для определения глюкозы в крови</t>
  </si>
  <si>
    <t>тест полосы № 50 + глюкометр электрохимический без кодирования, укомплектованный индивидуальным прибором для забора крови и ланцетой одноразовой, с футляром/ на 10 упаковок + контрольный раствор глюкозы</t>
  </si>
  <si>
    <t>упаковка</t>
  </si>
  <si>
    <t>Цефтриаксон</t>
  </si>
  <si>
    <t>порошок для приготовления раствора для инъекций 1000 мг</t>
  </si>
  <si>
    <t>Эналаприлат</t>
  </si>
  <si>
    <t>раствор для внутривенного введения 1,25 мг/мл, 1 мл</t>
  </si>
  <si>
    <t>Этамзилат</t>
  </si>
  <si>
    <t>раствор для инъекций 12,5%, 2 мл</t>
  </si>
  <si>
    <t>ИТОГО</t>
  </si>
  <si>
    <t>Папаверин гидрохлорид</t>
  </si>
  <si>
    <t>раствор для инъекций 2%, 2,0 мл</t>
  </si>
  <si>
    <t>Торговое названия</t>
  </si>
  <si>
    <t>Энцифер</t>
  </si>
  <si>
    <t xml:space="preserve">Препараты железа для парентерального введения </t>
  </si>
  <si>
    <t>раствор для парентерального введения внутривенного введения 2 г /5 мл, 5м</t>
  </si>
  <si>
    <t>Артоксан</t>
  </si>
  <si>
    <t>Теноксикам</t>
  </si>
  <si>
    <t xml:space="preserve">Никотиновая кислота </t>
  </si>
  <si>
    <t>ПАН IV</t>
  </si>
  <si>
    <t>порошок для приготовления раствора для внутривенного введения 40 мг</t>
  </si>
  <si>
    <t xml:space="preserve">Пантопразол </t>
  </si>
  <si>
    <t>Пентоксифиллин</t>
  </si>
  <si>
    <t>Платифиллин</t>
  </si>
  <si>
    <t>раствор для инъекций 0,2% 1 мл</t>
  </si>
  <si>
    <t xml:space="preserve">Платифиллина гидротартрат </t>
  </si>
  <si>
    <t>раствор для инъекций 5% 1 мл</t>
  </si>
  <si>
    <t>Тиамина гидрохлорид</t>
  </si>
  <si>
    <t>Тиамин</t>
  </si>
  <si>
    <t xml:space="preserve">Декспантенол </t>
  </si>
  <si>
    <t xml:space="preserve">Аммиак </t>
  </si>
  <si>
    <t>Бриллиантовый зеленый</t>
  </si>
  <si>
    <t xml:space="preserve">Бриллиантовый зеленый </t>
  </si>
  <si>
    <t>аэрозоль для наружного применения 117 гр</t>
  </si>
  <si>
    <t>раствор для наружного применения 10% 20 мл</t>
  </si>
  <si>
    <t>Йод</t>
  </si>
  <si>
    <t xml:space="preserve">Уголь активированный </t>
  </si>
  <si>
    <t>Ультра-Адсорб</t>
  </si>
  <si>
    <t>таб</t>
  </si>
  <si>
    <t>Таблетки, 0,25 г</t>
  </si>
  <si>
    <t>Атропин</t>
  </si>
  <si>
    <t>Атропина сульфат</t>
  </si>
  <si>
    <t>Оксибупрокаин</t>
  </si>
  <si>
    <t xml:space="preserve">Инокаин </t>
  </si>
  <si>
    <t xml:space="preserve">0,4%  капли глазные 0,5 мл </t>
  </si>
  <si>
    <t>тюб</t>
  </si>
  <si>
    <t>оксиметазолин</t>
  </si>
  <si>
    <t>Ринт увлажняющий</t>
  </si>
  <si>
    <t>Повидон-йодированный</t>
  </si>
  <si>
    <t>мазь для наружного при_x0002_менения 10% 20 г</t>
  </si>
  <si>
    <t xml:space="preserve">Бетадиновая мазь </t>
  </si>
  <si>
    <t>раствор для инфузий 200 мл</t>
  </si>
  <si>
    <t xml:space="preserve"> Дисоль</t>
  </si>
  <si>
    <t xml:space="preserve">Электролиты </t>
  </si>
  <si>
    <t>Тропикамид</t>
  </si>
  <si>
    <t>Капли глазные, 1%, 10 мл, № 1</t>
  </si>
  <si>
    <t xml:space="preserve">Тропикамид </t>
  </si>
  <si>
    <t>Тетрациклин</t>
  </si>
  <si>
    <t>Пилокарпин</t>
  </si>
  <si>
    <t>Капли глазные, 10 мг/мл, 10 мл, №1</t>
  </si>
  <si>
    <t>Раствор для инъекций, 1%, 1 мл</t>
  </si>
  <si>
    <t xml:space="preserve">Раствор для инъекций, 2%, 5 мл </t>
  </si>
  <si>
    <t>Порошок лиофилизированный для приготовления раствора для инъекций в комплекте с растворителем, 20 мг</t>
  </si>
  <si>
    <t>№п/п</t>
  </si>
  <si>
    <t>уп</t>
  </si>
  <si>
    <t>№</t>
  </si>
  <si>
    <t>ед.изм.</t>
  </si>
  <si>
    <t>Вазелин 50 мл</t>
  </si>
  <si>
    <t>Вазелиновое масло, 50 мл стерильно</t>
  </si>
  <si>
    <t>Вода стерильная 100 мл</t>
  </si>
  <si>
    <t>Вода стерильная 400 мл</t>
  </si>
  <si>
    <t>Глицерин 50 %, 100 мл</t>
  </si>
  <si>
    <t>Димексид 50 %, 100 мл</t>
  </si>
  <si>
    <t>Калия йодид 5%, 200 мл</t>
  </si>
  <si>
    <t>Кальция хлорид 5%, 200 мл</t>
  </si>
  <si>
    <t>Люголь водный 2% р-р, 50 мл</t>
  </si>
  <si>
    <t>Люголь на глицерине 2%, 50,0 мл</t>
  </si>
  <si>
    <t>Магния сульфат 25%, 200 мл</t>
  </si>
  <si>
    <t>Натрия бромид 5%, 200 мл</t>
  </si>
  <si>
    <t>Натрия хлорид 10%, 100,0 мл стерильно</t>
  </si>
  <si>
    <t>Перекись водорода 3%, 200 мл</t>
  </si>
  <si>
    <t>Перекись водорода 3%, 400 мл</t>
  </si>
  <si>
    <t>Перекись водорода 33%, 400 мл</t>
  </si>
  <si>
    <t>Перекись водорода 6%, 400 мл</t>
  </si>
  <si>
    <t>Перманганат калия 4%, 30 мл</t>
  </si>
  <si>
    <t>Соляно-щелочной раствор 400 мл</t>
  </si>
  <si>
    <t>Сульфата меди 2%, 50 мл</t>
  </si>
  <si>
    <t>Уксусная кислота 5%, 50 мл</t>
  </si>
  <si>
    <t>Формалин 40 %, 400 мл</t>
  </si>
  <si>
    <t>Фурациллин 0,02%, 400 мл стерильно</t>
  </si>
  <si>
    <t>Фурациллин 1:500, 500 мл</t>
  </si>
  <si>
    <t>Хлоргексидинбиглюконат 0,05%, 100 мл водный</t>
  </si>
  <si>
    <t>Хлоргексидинбиглюконат 0,05%, 500 мл водный</t>
  </si>
  <si>
    <t>Натрия гидрокарбонат 8,4%, 100 мл. стерильный</t>
  </si>
  <si>
    <t>Перманганат калия 7%, 30 мл</t>
  </si>
  <si>
    <t>Новокайн 0,25%, 100 мл</t>
  </si>
  <si>
    <t>Эуфиллина 2,4%  100 мл</t>
  </si>
  <si>
    <t>Папаверина гидрохлорид 0,1%,100 мл</t>
  </si>
  <si>
    <t>Новокайн 5%, 100 мл</t>
  </si>
  <si>
    <t>рулон</t>
  </si>
  <si>
    <t>пара</t>
  </si>
  <si>
    <t>Председатель : Руководитель службы по лечебно - профилактической работе:</t>
  </si>
  <si>
    <t>Зам.председателя: Руководитель службы по экономическим вопрасам:</t>
  </si>
  <si>
    <t>Аипов Р.Р</t>
  </si>
  <si>
    <t>Члены формулярной комиссии:</t>
  </si>
  <si>
    <t>Зав.отделения по лекарственному обеспечению:</t>
  </si>
  <si>
    <t>Еримбетова Б.Е</t>
  </si>
  <si>
    <t>Заведующий хирургического отделения:</t>
  </si>
  <si>
    <t>Заведующий отделения детской специализованной помощи:</t>
  </si>
  <si>
    <t>Мун Г.А</t>
  </si>
  <si>
    <t>Заведующий акушерско-гинекологического отделения:</t>
  </si>
  <si>
    <t>Баянова Г.А</t>
  </si>
  <si>
    <t>Заведующий дневного отделения:</t>
  </si>
  <si>
    <t>Сихимбаева Г.М</t>
  </si>
  <si>
    <t>Заведующий отделения взрослой специализованной помощи:</t>
  </si>
  <si>
    <t>Алибекова З.М</t>
  </si>
  <si>
    <t>Главная медицинская сестра:</t>
  </si>
  <si>
    <t>Фармацевт:</t>
  </si>
  <si>
    <t>Токкарин М.С</t>
  </si>
  <si>
    <t>раствор для инъекций 1 мг/мл 1 мл№10</t>
  </si>
  <si>
    <t>спиртовой раствор 1% 20 мл</t>
  </si>
  <si>
    <t xml:space="preserve"> спиртовой раствор  5 % 10 мл</t>
  </si>
  <si>
    <t>спрей назальный, 0.5 мг/г, 10 мл,</t>
  </si>
  <si>
    <t>комплект</t>
  </si>
  <si>
    <t>Вата медицинская хирургическая гигроскопическая нестерильная в фасовке по 100г.</t>
  </si>
  <si>
    <t xml:space="preserve">флакон </t>
  </si>
  <si>
    <t>Abscess Remedi по 3350</t>
  </si>
  <si>
    <t xml:space="preserve">Kavitan plus </t>
  </si>
  <si>
    <t xml:space="preserve">Life Regular Set  </t>
  </si>
  <si>
    <t>Белодез 3% 100,0</t>
  </si>
  <si>
    <t>Гемостаб - жидкость д/остановки капилляр.кровотечения</t>
  </si>
  <si>
    <t>Головки полировочные Gloss Polishers</t>
  </si>
  <si>
    <t>Дискодержатель Sof-Flex</t>
  </si>
  <si>
    <t>Игла карпульная дентальная №100</t>
  </si>
  <si>
    <t xml:space="preserve">Кальцесил-материал стом.подкладочный баз.паста-5гр, каталит.паста -3гр </t>
  </si>
  <si>
    <t>Наконечник слюноотсоса</t>
  </si>
  <si>
    <t>Пульпоэкстакторы ПЭ-"КМИЗ" длиной 30мм</t>
  </si>
  <si>
    <t>Салфетка для пациентов 500шт</t>
  </si>
  <si>
    <t>Спрей масло 500мл</t>
  </si>
  <si>
    <t xml:space="preserve">Эдеталь д/л расшир канал </t>
  </si>
  <si>
    <t>Дексаметазон</t>
  </si>
  <si>
    <t>раствор для инъекций 4 мг/мл 1 мл</t>
  </si>
  <si>
    <t xml:space="preserve">Загубник для фиброэндоскопии </t>
  </si>
  <si>
    <t>однократного применения, стерильный, апирогенный, нетоксичный</t>
  </si>
  <si>
    <t>Зеркало Куско двухстворчатое стерильное</t>
  </si>
  <si>
    <t>стерильное, одноразовое, размером L, из полистирола</t>
  </si>
  <si>
    <t>Игла двухсторонняя</t>
  </si>
  <si>
    <t>0,8х38 мм, 21Gх1 1/2</t>
  </si>
  <si>
    <t>Иглодержатель</t>
  </si>
  <si>
    <t>для фиксации иглы и пробирки в момент взятия крови из вены</t>
  </si>
  <si>
    <t xml:space="preserve">Инструменты гинекологические </t>
  </si>
  <si>
    <t>Стерильные одноразового применения (цервикальная щетка, цитощетка)</t>
  </si>
  <si>
    <t>Клопидогрел</t>
  </si>
  <si>
    <t>таблетка 75 мг</t>
  </si>
  <si>
    <t>Комплект изделий гинекологический для патологии шейки матки одноразовый стерильный</t>
  </si>
  <si>
    <t>1.  Салфетка подкладная из нетканого материала 30 см х 40 см - 1 шт.
2. Шпатель Эйера - ложка Фолькмана - 1 шт.
3. Зеркало Куско одноразовое (М) - 1 шт.
4. Перчатки латексные - 1 пара</t>
  </si>
  <si>
    <t>Контейнеры для сбора биологического материала, стерильные, одноразового применения, различных вариантов исполнения</t>
  </si>
  <si>
    <t>Контейнер для сбора биологического материала, стерильный, одноразового применения объемом 120 мл</t>
  </si>
  <si>
    <t>контейнер</t>
  </si>
  <si>
    <t>Маски медицинские 3-слойные нестерильные, в различных вариантах исполнения</t>
  </si>
  <si>
    <t>Размеры маски: ширина- 9,5 см, длина- 17,5 см.</t>
  </si>
  <si>
    <t xml:space="preserve">Мочевая тест-полоска </t>
  </si>
  <si>
    <t>Тест-полоска для полуколичественного и визуального определения содержания в моче аскорбиновой кислоты, билирубина, крови, глюкозы, кетонов, лейкоцитов, нитритов, рН, белка, удельного веса, уробилиногена, флакон № 100</t>
  </si>
  <si>
    <t>туба</t>
  </si>
  <si>
    <t>Мультиферменты (панкреатин)</t>
  </si>
  <si>
    <t>капсула, содержащая минитаблетки, покрытая кишечнорастворимой оболочкой 25000 ЕД/ капсула в кишечно-растворимой оболочке, содержащая минимикросферы 300 мг</t>
  </si>
  <si>
    <t xml:space="preserve">Пеленка многослойная, одноразовая нестерильная </t>
  </si>
  <si>
    <t>из нетканого материала 60х60 см</t>
  </si>
  <si>
    <t>Перчатки диагностические латексные гладкие опудренные стерильные</t>
  </si>
  <si>
    <t>размерами: 7-7,5 (M)</t>
  </si>
  <si>
    <t>размерами: 8-8,5 (L)</t>
  </si>
  <si>
    <t xml:space="preserve">Перчатки диагностические нитриловые текстурированные неопудренные нестерильные </t>
  </si>
  <si>
    <t>размерами: 6-7 (S)</t>
  </si>
  <si>
    <t>размерами: 7-8 (M)</t>
  </si>
  <si>
    <t>размерами: 8-9 (L)</t>
  </si>
  <si>
    <t xml:space="preserve">Пластырь медицинский на нетканой основе </t>
  </si>
  <si>
    <t xml:space="preserve"> размером 19мм х 72мм</t>
  </si>
  <si>
    <t xml:space="preserve"> размером 25мм х 72мм</t>
  </si>
  <si>
    <t>Пробирка вакуумная для исследования системы гемостаза с натрия цитратом 3,8%</t>
  </si>
  <si>
    <t xml:space="preserve">3,5 мл                                </t>
  </si>
  <si>
    <t>Пробирка вакуумная с активатором свертывания и гелем для разделения сыворотки</t>
  </si>
  <si>
    <t xml:space="preserve">5 мл                                  </t>
  </si>
  <si>
    <t>Пробирка вакуумная с К2 ЭДТА</t>
  </si>
  <si>
    <t xml:space="preserve">2 мл                                       </t>
  </si>
  <si>
    <t>Простыня одноразовая нестерильная</t>
  </si>
  <si>
    <t xml:space="preserve"> из нетканого материала одноразовая нестерильная, размерами 140 см х 200 см</t>
  </si>
  <si>
    <t>из нетканого материала одноразовая нестерильная, размерами 80 см х 140 см</t>
  </si>
  <si>
    <t>Прочие аллергены</t>
  </si>
  <si>
    <t>раствор для внутрикожного введения по 3 мл</t>
  </si>
  <si>
    <t>Салфетка спиртовая, спиртосодержащие средства,для обработки кожи до и после инъекций</t>
  </si>
  <si>
    <t xml:space="preserve">Система для вливания инфузионных растворов стерильная, однократного применения с иглой </t>
  </si>
  <si>
    <t>размером: 21Gх1 1/2" (0.8х38мм)</t>
  </si>
  <si>
    <t>Скарификатор</t>
  </si>
  <si>
    <t>Скарификатор одноразовый безболезненный автоматический стерильный с глубиной прокола 2,8 мм с иглой 21 G</t>
  </si>
  <si>
    <t>Халат хирургический</t>
  </si>
  <si>
    <t>плотность 30 грамм/кв.м. из нетканого материала одноразовый стерильный, размером L</t>
  </si>
  <si>
    <t>Шапка-берет одноразовая нестерильная</t>
  </si>
  <si>
    <t>из нетканого материала</t>
  </si>
  <si>
    <t>Шпатель терапевтический</t>
  </si>
  <si>
    <t>стерильный одноразового применения, деревянный</t>
  </si>
  <si>
    <t>Шприц одноразовый, саморазрушающийся объем 0,1 мл</t>
  </si>
  <si>
    <t>шприц, который снабжен устройством, блокирующим повторное движение поршня, саморазрушающийся, объемом 0,1 мл</t>
  </si>
  <si>
    <t>Экспресс-тест для качественного определения скрытой крови в кале</t>
  </si>
  <si>
    <t xml:space="preserve">1. Тест-полоска – 1 шт. 2. Кассета – 1 шт. 3. Буферный разбавитель образца по 2 мл в пробирке – 1 шт. 4. Пробирка для буферного разбавителя образца – 1 шт. 5. Запечатываемый пластиковый пакет для кассеты – 1 шт. 6. Картонная коробка для упаковки всех комплектующих с лейблом – 1 шт. 7. Запечатываемый пластиковый пакет для пробирки с буферным разбавителем образца – 1 шт. 8. Пакет для сбора образца – 1 шт. 9. ID стикер – 1 шт. 10. Инструкция по применению на казахском и русском языках – 1 шт. 11. Осушитель, 1г – 1 шт.   </t>
  </si>
  <si>
    <t>96 приказ 75 стр</t>
  </si>
  <si>
    <t>96 приказ 118 стр</t>
  </si>
  <si>
    <t>96 приказ 180 стр</t>
  </si>
  <si>
    <t>96 приказ 305 стр</t>
  </si>
  <si>
    <t>96 приказ 486 стр</t>
  </si>
  <si>
    <t>96 приказ 856 стр</t>
  </si>
  <si>
    <t>96 приказ 1144 стр</t>
  </si>
  <si>
    <t>Тонометры</t>
  </si>
  <si>
    <t>Термометры жесткие для измерения темп.тела</t>
  </si>
  <si>
    <t>Тонометр детский</t>
  </si>
  <si>
    <t>электрод для Холтера №25</t>
  </si>
  <si>
    <t>Ушные воронки никелированные№ 2-5 мм</t>
  </si>
  <si>
    <t>Ушные воронки никелированные №3-6 мм</t>
  </si>
  <si>
    <t>Стамбакиев Д.Ж</t>
  </si>
  <si>
    <t>№2 приказ от 09,01,23 77 обн  стр 839</t>
  </si>
  <si>
    <t>Амброксол</t>
  </si>
  <si>
    <t>раствор для инъекций 15 мг/2 мл</t>
  </si>
  <si>
    <t>Амиодарон</t>
  </si>
  <si>
    <t>раствор для инъекций 150 мг/3 мл</t>
  </si>
  <si>
    <t>Ампициллин</t>
  </si>
  <si>
    <t>порошок для приготовления раствора для инъекций 500 мг</t>
  </si>
  <si>
    <t>Ацетилсалициловая кислота</t>
  </si>
  <si>
    <t>таблетка 100 мг</t>
  </si>
  <si>
    <t>Бензилпенициллин</t>
  </si>
  <si>
    <t>порошок для приготовления раствора для инъекций 1 000 000 ЕД</t>
  </si>
  <si>
    <t>Гентамицин</t>
  </si>
  <si>
    <t>раствор для инъекций 4%, 2,0 мл</t>
  </si>
  <si>
    <t>Глюкоза безводная, натрия хлорид, калия хлорид, натрия цитрат</t>
  </si>
  <si>
    <t>порошок для приготовления раствора для приема внутрь 18,9 г</t>
  </si>
  <si>
    <t>пакет</t>
  </si>
  <si>
    <t>Декстран</t>
  </si>
  <si>
    <t>раствор для инфузий 10 % 200 мл</t>
  </si>
  <si>
    <t>полипропиленовый контейнер</t>
  </si>
  <si>
    <t>Зонд урогенитальный</t>
  </si>
  <si>
    <t>стерильный одноразового применения</t>
  </si>
  <si>
    <t>Изосорбида динитрат</t>
  </si>
  <si>
    <t>аэрозоль/спрей 1,25 мг/1 доза, 300 доз 15 мл</t>
  </si>
  <si>
    <t>Костюм хирургический нестерильный одноразового применения с коротким рукавом</t>
  </si>
  <si>
    <t>Нетканый материал, нестерильный, одноразового применения, с коротким рукавом, размерам: XXL</t>
  </si>
  <si>
    <t>Лейкопластырь на нетканой основе</t>
  </si>
  <si>
    <t>на нетканой основе размером 2,5смх5м</t>
  </si>
  <si>
    <t>раствор для инъекций 2% 2 мл</t>
  </si>
  <si>
    <t>Маннитол</t>
  </si>
  <si>
    <t>раствор для инъекций 15% 200 мл</t>
  </si>
  <si>
    <t>бутылка / контейнер/ флакон</t>
  </si>
  <si>
    <t>Мебеверин</t>
  </si>
  <si>
    <t>капсула 200 мг</t>
  </si>
  <si>
    <t>Метронидазол</t>
  </si>
  <si>
    <t>раствор для инфузий 0,5%, 100 мл</t>
  </si>
  <si>
    <t>флакон/ контейнер</t>
  </si>
  <si>
    <t>раствор для инфузий 0,9 % 100 мл</t>
  </si>
  <si>
    <t>контейнер/флакон</t>
  </si>
  <si>
    <t>Нитроглицерин</t>
  </si>
  <si>
    <t>аэрозоль 10 г</t>
  </si>
  <si>
    <t>таблетка 500 мг</t>
  </si>
  <si>
    <t>раствор для наружного применения 100 мл</t>
  </si>
  <si>
    <t xml:space="preserve"> размером 65х30мм</t>
  </si>
  <si>
    <t>Сальбутамол</t>
  </si>
  <si>
    <t>аэрозоль 100 мкг/доза 200 доз</t>
  </si>
  <si>
    <t>флакон/ баллон</t>
  </si>
  <si>
    <t>Флуконазол</t>
  </si>
  <si>
    <t>таблетка 150 мг</t>
  </si>
  <si>
    <t>Хлоропирамин</t>
  </si>
  <si>
    <t>Ципрофлоксацин</t>
  </si>
  <si>
    <t>таблетка 250 мг</t>
  </si>
  <si>
    <t>Шприц инъекционный трехкомпонентный инсулиновый</t>
  </si>
  <si>
    <t>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силикона. Стерильный однократного применения объемом 1мл (100IU), модификации: со съемной иглой 30Gx1/2"</t>
  </si>
  <si>
    <t>Шприц одноразовый, саморазрушающийся объем 0,05 мл</t>
  </si>
  <si>
    <t>шприц, который снабжен устройством, блокирующим повторное движение поршня, саморазрушающийся, объемом 0,05 мл</t>
  </si>
  <si>
    <t>Эпинефрин</t>
  </si>
  <si>
    <t>раствор для инъекций 0,18 % 1 мл</t>
  </si>
  <si>
    <t>Заявка на 2024 год ЛС и ИМН по СКФ</t>
  </si>
  <si>
    <t xml:space="preserve">Иглодержатель -адаптер к игле бабочке </t>
  </si>
  <si>
    <t>флоксал</t>
  </si>
  <si>
    <t>цикломед</t>
  </si>
  <si>
    <t>пипетка для носа</t>
  </si>
  <si>
    <t>метр</t>
  </si>
  <si>
    <t>Зонд маточный с делениями  (изогнутый) /3Н-3/</t>
  </si>
  <si>
    <t>Кюретка №2</t>
  </si>
  <si>
    <t xml:space="preserve">Термометр бесконтакный </t>
  </si>
  <si>
    <t>пантенол</t>
  </si>
  <si>
    <t>диски полировичные в набое</t>
  </si>
  <si>
    <t>роторная группа для наконечников</t>
  </si>
  <si>
    <t>ультракаин 4%</t>
  </si>
  <si>
    <t>штрипсы</t>
  </si>
  <si>
    <t>Офлоксацин</t>
  </si>
  <si>
    <t>мазь глазная 0,3% по 3 г</t>
  </si>
  <si>
    <t>Циклопентолат</t>
  </si>
  <si>
    <t>капли глазные 1%</t>
  </si>
  <si>
    <t>Кофеин</t>
  </si>
  <si>
    <t>Кофеин-бензоат натрия</t>
  </si>
  <si>
    <t>раствор для подкожного введения 200 мг/мл 1 мл</t>
  </si>
  <si>
    <t>Гидрокортизон</t>
  </si>
  <si>
    <t>мазь для наружного применения 1% 10 г</t>
  </si>
  <si>
    <t>94 приказ 1427</t>
  </si>
  <si>
    <t>Метилдопа</t>
  </si>
  <si>
    <t>Допегит®</t>
  </si>
  <si>
    <t>таблетки 250 мг № 50</t>
  </si>
  <si>
    <t>Декспантенол</t>
  </si>
  <si>
    <t>Бепантен®</t>
  </si>
  <si>
    <t>крем для наружного применения 5% 30 г</t>
  </si>
  <si>
    <t>Эритромицин</t>
  </si>
  <si>
    <t>таблетки, покрытые кишечнорастворимой оболочкой 250 мг №10</t>
  </si>
  <si>
    <t>банка</t>
  </si>
  <si>
    <t>94 приказ 581 стр</t>
  </si>
  <si>
    <t>Байбалаев А.Б</t>
  </si>
  <si>
    <t>набор</t>
  </si>
  <si>
    <t>Левомеколь мазь 100 гр</t>
  </si>
  <si>
    <t>Ихтиоловая мазь 10% 50гр</t>
  </si>
  <si>
    <t>Фурасилиновая мазь 0,2% 50гр</t>
  </si>
  <si>
    <t>Метилурациловая мазь 10% 50гр</t>
  </si>
  <si>
    <t xml:space="preserve">  Пульсоксиметр пальчиковый в модификациях LOX100A</t>
  </si>
  <si>
    <t>Трубка насоса  с 3-мя иглами для подключения инжектора Missouri XD2021/ULRICH GMBH</t>
  </si>
  <si>
    <t>Языкодержатель для детей</t>
  </si>
  <si>
    <t>Корцанг прямой, 260 мм.</t>
  </si>
  <si>
    <t xml:space="preserve">Пинцет ушной штыковидный анатомический 140 мм. </t>
  </si>
  <si>
    <t xml:space="preserve">Зеркало носовое с длиной губок 35 мм. </t>
  </si>
  <si>
    <t>лекарственный препарат изготовленный в аптеке для наружного применения 50гр</t>
  </si>
  <si>
    <t>лекарственный препарат изготовленный в аптеке для наружного применения 50 мл</t>
  </si>
  <si>
    <t>лекарственный препарат изготовленный в аптеке  для наружного применения 100 мл</t>
  </si>
  <si>
    <t>лекарственный препарат изготовленный в аптеке для наружного применения 400 мл</t>
  </si>
  <si>
    <t>лекарственный препарат изготовленный в аптеке  для наружного применения 50%100мл</t>
  </si>
  <si>
    <t>лекарственный препарат изготовленный в аптеке для наружного применения 50%100мл</t>
  </si>
  <si>
    <t>лекарственный препарат изготовленный в аптеке для наружного применения 5% 200мл</t>
  </si>
  <si>
    <t>лекарственный препарат изготовленный в аптеке для наружного применения 2% 50мл</t>
  </si>
  <si>
    <t>лекарственный препарат изготовленный в аптеке для наружного применения 25% 200мл</t>
  </si>
  <si>
    <t>лекарственный препарат изготовленный в аптеке для наружного применения 10% 100мл</t>
  </si>
  <si>
    <t>лекарственный препарат изготовленный в аптеке для наружного применения 3%200мл</t>
  </si>
  <si>
    <t>лекарственный препарат изготовленный в аптеке для наружного применения 3%400мл</t>
  </si>
  <si>
    <t>лекарственный препарат изготовленный в аптеке для наружного применения 33%400</t>
  </si>
  <si>
    <t>лекарственный препарат изготовленный в аптеке для наружного применения 6%400</t>
  </si>
  <si>
    <t>лекарственный препарат изготовленный в аптеке для наружного применения 4% 30мл</t>
  </si>
  <si>
    <t>лекарственный препарат изготовленный в аптеке для наружного применения 400мл</t>
  </si>
  <si>
    <t>лекарственный препарат изготовленный в аптеке для наружного применения 2%50мл</t>
  </si>
  <si>
    <t>лекарственный препарат изготовленный в аптеке для наружного применения 5%50мл</t>
  </si>
  <si>
    <t>лекарственный препарат изготовленный в аптеке для наружного применения 7%30мл</t>
  </si>
  <si>
    <t>лекарственный препарат изготовленный в аптеке для наружного применения 0,02%400мл</t>
  </si>
  <si>
    <t>лекарственный препарат изготовленный в аптеке для наружного применения1: 500мл</t>
  </si>
  <si>
    <t>лекарственный препарат изготовленный в аптеке для наружного применения0,05% 100мл</t>
  </si>
  <si>
    <t>лекарственный препарат изготовленный в аптеке для наружного применения 0,05% 500мл</t>
  </si>
  <si>
    <t>лекарственный препарат изготовленный в аптеке для наружного применения 0,25%100мл</t>
  </si>
  <si>
    <t>лекарственный препарат изготовленный в аптеке для наружного применения 5% 100мл</t>
  </si>
  <si>
    <t>лекарственный препарат изготовленный в аптеке для наружного применения 0,1% 100мл</t>
  </si>
  <si>
    <t>лекарственный препарат изготовленный в аптеке для наружного применения 8,4% 100мл</t>
  </si>
  <si>
    <t>лекарственный препарат изготовленный в аптеке для наружного применения 2,4% 100мл</t>
  </si>
  <si>
    <t>лекарственный препарат изготовленный в аптеке для наружного применения 100гр</t>
  </si>
  <si>
    <t>лекарственный препарат изготовленный в аптеке  для наружного применения 10% 50гр</t>
  </si>
  <si>
    <t>лекарственный препарат изготовленный в аптеке для наружного применения 0,2% 50гр</t>
  </si>
  <si>
    <t>лекарственный препарат изготовленный в аптеке для наружного применения 10% 50гр</t>
  </si>
  <si>
    <t xml:space="preserve">Ketak Molar Easymix (A.R.T.) </t>
  </si>
  <si>
    <t xml:space="preserve">Pro-Endo Root Filler машинный 25мм </t>
  </si>
  <si>
    <t>Эндонидл размером 0,4мм*35мм</t>
  </si>
  <si>
    <t>Calcium Hydroxide 50 гр</t>
  </si>
  <si>
    <t>№2 приказ от 09,01,23 77 стр1781</t>
  </si>
  <si>
    <t>77 приказ 3074 стр</t>
  </si>
  <si>
    <t>Мазь для наружного применения, 3%, 15 гр,</t>
  </si>
  <si>
    <t>приказ 77 обнов, стр2577</t>
  </si>
  <si>
    <t>77 приказ 861 стр</t>
  </si>
  <si>
    <t>94 приказ 6139 стр обнов от 07.08.23г</t>
  </si>
  <si>
    <t>94 приказ 2844 стр07.08.23г</t>
  </si>
  <si>
    <t>77 дприказ 879 стр</t>
  </si>
  <si>
    <t>96 прик, 309стр</t>
  </si>
  <si>
    <t>94 приказ 6778 стр</t>
  </si>
  <si>
    <t>кол-во</t>
  </si>
  <si>
    <t>Роторасширитель винтовой детский</t>
  </si>
  <si>
    <t>Микрозажим ушной</t>
  </si>
  <si>
    <t>Заявка на  2024 год по лекарственным средствам.</t>
  </si>
  <si>
    <t>Клапан эндоскопа «Олимпус»</t>
  </si>
  <si>
    <t>комп</t>
  </si>
  <si>
    <t>Губковое покрытие, размер 12,5х10,5см</t>
  </si>
  <si>
    <t>Материал - целлюлоза, размер - длина 12,5см.; ширина - 10,5см, для аппарата BTL-5000 Combi для комбинированной физиотерапии</t>
  </si>
  <si>
    <t>Губковое покрытие, размер 5х7см</t>
  </si>
  <si>
    <t>Материал - целлюлоза, размер - длина 7 см.; ширина - 5 см, для аппарата BTL-5000 Combi для комбинированной физиотерапии</t>
  </si>
  <si>
    <t xml:space="preserve">Рециркулятор воздуха </t>
  </si>
  <si>
    <t>Аппарат для определения уровня холестерина в крови</t>
  </si>
  <si>
    <t>Весы электронные настольные для новорожденных и детей до полутра лет</t>
  </si>
  <si>
    <t>Кресло-коляска</t>
  </si>
  <si>
    <t xml:space="preserve">Плоский резиновый электрод, размер  5*7см </t>
  </si>
  <si>
    <t xml:space="preserve">Плоский резиновый электрод, размер 8*12см </t>
  </si>
  <si>
    <t>Плоские резиновые электроды должны иметь токороводящую основу и подходить для прибора BTL-5000 Combi для комбинированной физиотерапии. Размер 8х12 см.</t>
  </si>
  <si>
    <t>Весы взрослые</t>
  </si>
  <si>
    <t xml:space="preserve">набор </t>
  </si>
  <si>
    <t>Ножницы хирургические с одним острым концом, прямые, 125мм.</t>
  </si>
  <si>
    <t>Ножницы остроконечные, прямые, 160мм.</t>
  </si>
  <si>
    <t>Ножницы хирургические вертикально-изогнутые, 150мм.</t>
  </si>
  <si>
    <t>Ножницы для разрезания повязок, с пуговкой, горизонтально-изогнутые, 185мм.</t>
  </si>
  <si>
    <t>Валики стоматологические хлопковые «Dochem» в пакетах по 1000шт</t>
  </si>
  <si>
    <t>Материал-паста стоматологическая для девитализации пульпы зуба методом мортальной экстирпации «Девит-Арс»</t>
  </si>
  <si>
    <t>Иглы корневые граненые для медикаментозной обработки каналов зубов (моляров и премоляров) размер №2, уп.-100 шт</t>
  </si>
  <si>
    <t>Средство стоматологическое вяжущее для обработки корневых каналов, при капиллярном кровотечении КАПРАМИН</t>
  </si>
  <si>
    <t>Материал стоматологический Крезодент-ВладМиВа для антисептической обработки инфицированных каналов зубов, во флаконе 5мл</t>
  </si>
  <si>
    <t>Цемент стоматологический стеклоиномерный двухкомпонентный рентгеноконтрастный «Цемион» (универсальный) А2</t>
  </si>
  <si>
    <t>Штифты стоматологические SPIDENT PaperPoints, размеры: 15-40, в упаковке №200</t>
  </si>
  <si>
    <t>Штифты стоматологические SPIDENT Guttapercha Points, размеры: ассорти 15-40, в упаковке № 120</t>
  </si>
  <si>
    <t>Стоматологический материал для обработки альвеолитов ALVEOGYL, паста 10 г</t>
  </si>
  <si>
    <t>Дентин паста (цитрон) 50 гр.</t>
  </si>
  <si>
    <t>77 приказ 1968стр</t>
  </si>
  <si>
    <t>77 приказ 2002 стр</t>
  </si>
  <si>
    <t>77 приказ 2040 стр</t>
  </si>
  <si>
    <t>77 приказ 2052 стр</t>
  </si>
  <si>
    <t>159 приказ  стр 4723</t>
  </si>
  <si>
    <t>96 приказ 958стр</t>
  </si>
  <si>
    <t>приказ №77 обновленый . Стр263</t>
  </si>
  <si>
    <t>приказ№2/77 обнов, стр2693</t>
  </si>
  <si>
    <t>77 приказ 360 стр</t>
  </si>
  <si>
    <t>94 приказ 6480стр</t>
  </si>
  <si>
    <t>Артикаина гидрохлорид 4 %  с эпинефрином (1 :100000), раствор д л я инъекций в картриджах</t>
  </si>
  <si>
    <t>Раствор д л я инъекций  в картриджах, 1:100 000, 1,7 мл, №50</t>
  </si>
  <si>
    <t>Салихова Г.Г.</t>
  </si>
  <si>
    <t>Лоток почкообразный</t>
  </si>
  <si>
    <t xml:space="preserve">Щипцы тампонные ушные, изогнутые, №1, 125мм. </t>
  </si>
  <si>
    <t>Щипцы с узкими губками для удаления корней зубов верхней челюсти № 51А</t>
  </si>
  <si>
    <t>Щипцы с широкими губками для удаления корней зубов верхней челюсти № 52</t>
  </si>
  <si>
    <t>Щипцы со средними губками для удаления корней зуб верхй челюсти № 51</t>
  </si>
  <si>
    <t>Щипцы с широкими губками для удаленяи корней зубов нижней челюсти № 33</t>
  </si>
  <si>
    <t xml:space="preserve">Щипцы для удаления молочных моляров нижней челюсти № 22А </t>
  </si>
  <si>
    <t>Щипцы для удаления молочных резцов нижней челюсти №38</t>
  </si>
  <si>
    <t>Щипцы для удаления моляров верхней челюсти левой стороны № 18</t>
  </si>
  <si>
    <t>Щипцы для удаления моляров верхней челюсти правой стороны № 17</t>
  </si>
  <si>
    <t>Щипцы для удаления моляров нижней челюсти № 22</t>
  </si>
  <si>
    <t>Щипцы для удаления резцов и клыков верхней челюсти № 2</t>
  </si>
  <si>
    <t>Щипцы для удаления резцов, клыков и премоляров нижней челюсти № 13</t>
  </si>
  <si>
    <t>Элеватор зубной прямой № 1</t>
  </si>
  <si>
    <t>Элеватор зубной прямой № 2 .</t>
  </si>
  <si>
    <t>Элеватор зубной прямой № 3.</t>
  </si>
  <si>
    <t>Элеватор зубной с двойным изгибом правый №1 НП</t>
  </si>
  <si>
    <t>Элеватор зубной угловой малый левый № 4Л.</t>
  </si>
  <si>
    <t>Элеватор зубной угловой большой правый № 5.</t>
  </si>
  <si>
    <t>Элеватор зубной угловой левый № 1Л</t>
  </si>
  <si>
    <t>Элеватор зубной угловой правый № 2П</t>
  </si>
  <si>
    <t>Дистальная гладилка-штопфер № 5.</t>
  </si>
  <si>
    <t>Зеркало стоматологическое с увеличением, 22 мм.</t>
  </si>
  <si>
    <t>Ложка кюретажная, двусторонняя, малая.</t>
  </si>
  <si>
    <t>Пинцет изогнутый, 147мм.</t>
  </si>
  <si>
    <t>Штопфер-Гладилка № 2.</t>
  </si>
  <si>
    <t xml:space="preserve">Техническая спецификация </t>
  </si>
  <si>
    <t xml:space="preserve">Набор реагентов для контроля качества для предстерилизационной очистки изделий медицинского назначения </t>
  </si>
  <si>
    <t xml:space="preserve">Набор реагентов предназначен для обнаружения остатков крови, следов ржавчины, стирального порошка с отбеливателями, окислителей (хлоромина, хлорная известь и т.д.) пероксида растительного происхождения, которые могли остаться на подготовленных к стерилизации медицинских изделий в результате недостаточно тщательной предстерилизационной очистки. 
Набор рассчитан на проведение не менее 200 определений.
Чувствительность - положительная реакция при разведении крови не более 1:100000. Комплектность:
1. Амидопирин - 1 флакон (не менее 10г.)
2. Анилин солянокислый - 1 флакон (не менее 0,3г.)
3. Стабилизатор-гидроксиломин солянокислый 1,5% - 1 флакон (не менее 10мл).
Срок годности не менее 24 месяцев.
</t>
  </si>
  <si>
    <t>Бинт нестерильный размер 7м х 14см</t>
  </si>
  <si>
    <t xml:space="preserve">  Предназначены для однократного применения в качестве операционно-перевязочных средств. Бинт должен быть белого цвета, без цветных и жирных пятен, без швов и с обрезанной кромкой.
- Длина 7,0±0,3 м, ширина 7,0±0,5см:
-белизна не менее 80%;
-разрывная нагрузка полоски бинта размером 50 х 200 мм. не менее 7кгс;
-капиллярность не менее 7,0 см/ч.</t>
  </si>
  <si>
    <t xml:space="preserve">  Гель для ультразвуковых исследований во флаконе не менее 5 кг.
</t>
  </si>
  <si>
    <t xml:space="preserve">В состав входит: вода, водорастворимый карбоксилсодержащий реологический модификатор, глицирин, гидроксид натрия, хлорид калия, этилендиаминтетрауксусная кислота, консерванты. Внешний вид: Однородная вязкая жидкость без механических примесей, без запаха или со слабым специфическим запахом. Допускается наличие пузырьков воздуха в геле. Гарантийный срок годности геля не менее 3 года с даты производства. </t>
  </si>
  <si>
    <t xml:space="preserve">Ш п р и ц изготовлен из высококачественного пластика и состоит из поршня, уплотнительного резинового к о л ь ц а , цилиндра с градуировкой. Игла с трехгранной заточкой покрыта тонким слоем силикона. Стерилизован этиленоксидом. </t>
  </si>
  <si>
    <t>Ш п р и ц инъекционный 
трехкомпонентный стерильный однократного применения объем: 20мл с иглой 20Gx1 1/2''</t>
  </si>
  <si>
    <t>Шприц    инъекционный 
трехкомпонентный  стерильный 
однократного   применения 
 объем: 2 мл 
с иглой 23Gx1'</t>
  </si>
  <si>
    <t>Шприц изготовлен из высококачественного пластика и состоит из поршня, уплотнительного резинового 
кольца,  цилиндра  с  градуировкой.  Игла  с  трехгранной  заточкой  покрыта  тонким  слоем  силикона. 
Стерилизован этиленоксидом</t>
  </si>
  <si>
    <t>Шприц инъекционный трехкомпонентный  стерильный однократного применения 
объем: 5мл с иглами 22Gx11/
2"</t>
  </si>
  <si>
    <t>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 силикона. 
Стерилизован этиленоксидом</t>
  </si>
  <si>
    <t>Шприц    инъекционный 
трехкомпонентный  стерильный 
однократного   применения объем: 10мл 
с иглой 21Gx1 1/2'</t>
  </si>
  <si>
    <t xml:space="preserve">Шприц изготовлен из высококачественного пластика и состоит из поршня, уплотнительного резинового кольца,  цилиндра  с  градуировкой.  Игла  с  трехгранной  заточкой покрыта  тонким  слоем  силикона. Стерилизован этиленоксидом. </t>
  </si>
  <si>
    <t>Жгут  кровоостанавливающий 
эластичный полуавтоматический, размерами:45х2,5см</t>
  </si>
  <si>
    <t xml:space="preserve">Предназначен для ограничения циркуляции венозной крови в конечностях при проведении манипуляций, для остановки кровотечения. Размер 35х2,5см. Состоит из эластичной ленты, изготовленной из хлопка, не содержащего латекс, и безопасной удобной застежки из АВС-пластика
с  кнопкой  быстрого  расстегивания.  </t>
  </si>
  <si>
    <t>Канюля/катетер  внутривенный 
периферический  c   инъекционным 
клапаном, размер 16G</t>
  </si>
  <si>
    <t>Канюля/катетер  внутривенный 
периферический  c   инъекционным 
клапаном, размер 18G</t>
  </si>
  <si>
    <t>Канюля/катетер  внутривенный 
периферический  c   инъекционным 
клапаном, размер 22 G</t>
  </si>
  <si>
    <t>Канюля/катетер  внутривенный 
периферический  c   инъекционным 
клапаном, размер 20 G</t>
  </si>
  <si>
    <t>Состоит из трубки иглы, трубки катетера, канюли катетера инъекционного клапана, канюли иглы, камеры возврата  крови,  заглушки. Стерилизован этилен оксидом Срок годности не менее 5 лет.</t>
  </si>
  <si>
    <t>Скальпель  Biolancet®  Budget  стерильный,  однократного  применения,  с  защитным  колпачком,  со съемными лезвиями No 11 из углеродистой стали</t>
  </si>
  <si>
    <t>Скальпель стерильный,   однократного 
применения,  с  защитой  на лезвии/с защитным колпачком, со  съемными лезвиями, №10</t>
  </si>
  <si>
    <t>Скальпель стерильный,   однократного 
применения,  с  защитой  на лезвии/с защитным колпачком, со  съемными лезвиями, №18</t>
  </si>
  <si>
    <t>Скальпель стерильный,   однократного 
применения,  с  защитой  на лезвии/с защитным колпачком, со  съемными лезвиями, №21</t>
  </si>
  <si>
    <t>Скальпель стерильный,   однократного 
применения,  с  защитой  на лезвии/с защитным колпачком, со  съемными лезвиями, №11</t>
  </si>
  <si>
    <t>Скальпель стерильный,   однократного 
применения,  с  защитой  на лезвии/с защитным колпачком, со  съемными лезвиями, №22</t>
  </si>
  <si>
    <t>Катетер Фолея Biocare® Budget 3-х ходовой однократного применения стерильный, размер 20 FR/CH модификации: латексный с силиконовым покрытием; разновидность стандартный</t>
  </si>
  <si>
    <t>Катетер Фолея Biocare® Budget 3-х ходовой однократного применения стерильный, размер 22 FR/CH модификации: латексный с силиконовым покрытием; разновидность стандартный</t>
  </si>
  <si>
    <t>Изготовлено из 100% хлопка. Белая медицинская хлопчатобумажная вата, вручную отчищена, свернута, упакована не менее 100 г.</t>
  </si>
  <si>
    <t>Марля медицинская хлопчатобумажная отбеленная нестерильная, длина 1000м., ширина не меньше 90см.</t>
  </si>
  <si>
    <t>Марля медицинская в рулонах, не менее 1000м., ширина не меньше 90см, плотность не менее 30,</t>
  </si>
  <si>
    <t>Носовая канюля с трубкой, длина не менее 1,8 м</t>
  </si>
  <si>
    <t xml:space="preserve">Канюля назальная должна быть изготовлена из прозрачного имплантационно-нетоксичного поливинилхлорида.  Канюля должна быть представлена в составе спродольноармированной кислородной  трубкой длиной не менее 1,8 метров, которая должна исключать возможность запирания канала при перегибе и обеспечивают равномерность потока. На канюле должен быть подвижный фиксатор. Зубцы канюли должны быть мягкие атравматичные,  термопластичные. Канюля должна быть выполнена из нескользящего материала, иметь корпус седловидной с упорным выступом, что должно позволять фиксировать канюли на губе пациента. 
</t>
  </si>
  <si>
    <t>Рулон комбинированной (бумага/пленка) для стерилизации 150мм/200м</t>
  </si>
  <si>
    <t>Рулон комбинированный (бумага/пленка) без складок для паровой и этиленоксидной стерилизации,  ширина рулона -150мм, длина - 200м</t>
  </si>
  <si>
    <t>Рулон комбинированной (бумага/пленка) для стерилизации 300мм/200м</t>
  </si>
  <si>
    <t>Рулон комбинированный (бумага/пленка) без складок для паровой и этиленоксидной стерилизации,  ширина рулона -300 мм, длина - 200м</t>
  </si>
  <si>
    <t>Рулон комбинированной (бумага/пленка) для стерилизации 50мм/200м</t>
  </si>
  <si>
    <t>Рулон комбинированный (бумага/пленка) без складок для паровой и этиленоксидной стерилизации,  ширина рулона -50мм, длина - 200м</t>
  </si>
  <si>
    <t>Трубка насоса  с 3-мя иглами</t>
  </si>
  <si>
    <t>Шорты для ректальных процедур (Спанбонд, 30г)</t>
  </si>
  <si>
    <t>Шорты не стерильный одноразовые из материала  (смс -30г) для реклтальных процедур (колоноскопия) цвет синий, размер-L.</t>
  </si>
  <si>
    <t xml:space="preserve">  Предназначены для однократного применения в качестве операционно-перевязочных средств. Бинт должен быть белого цвета, без цветных и жирных пятен, без швов и с обрезанной кромкой.
- Длина 5,0±0,3 м, ширина 10,0±0,5см:
-белизна не менее 80%;
-разрывная нагрузка полоски бинта размером 50 х 200 мм. не менее 7кгс;
-капиллярность не менее 7,0 см/ч.</t>
  </si>
  <si>
    <t>Бинт нестерильный размер 5м х 10см</t>
  </si>
  <si>
    <t>Бинт марлевый медицинский стерильный, размер: 7м х14см;</t>
  </si>
  <si>
    <t>Катетер Фолея Biocare® Budget 2-х и 3-х ходовой однократного применения стерильный, размер-16; модификации: латексный с силиконовым покрытием, с кончиком Тиманна, силиконовый; стандартный</t>
  </si>
  <si>
    <t>Катетер Фолея Biocare® Budget 2-х ходовой однократного применения стерильный, размер 18; модификации: латексный с силиконовым покрытием; разновидность стандартный</t>
  </si>
  <si>
    <t>Катетер Фолея Biocare® Budget 2-х ходовой однократного применения стерильный, размер 16 FR/CH; модификации: латексный с силиконовым покрытием; разновидность стандартный</t>
  </si>
  <si>
    <t>Медицинская термографическая пленка для общей рентгенографии размерами: (35х43см), в упаковке не менее 100 листов.</t>
  </si>
  <si>
    <t xml:space="preserve">Медицинская термографическая пленка для общей рентгенографии размерами размерами 35х43см, в упаковке не менее 100 листов. Медицинская термографическая пленка для общей рентгенографии  DT 5 B – листовая, неперфорированная, односторонняя, должна быть подходитьдля принтера сухой печати AGFA Drystar AXYS 5302. Пленка должна содержать подложку толщиной 168 мкм, на которую с одной стороны нанесен термоэмульсионный слой основе AgOS и активатора, покрытый защитным слоем, с другой – антистатическое покрытие. Пленка для термографического принтера должна быть не чувствительна к свету, заправка пленки в принтер не предусматривает затемненного помещения.
Каждая пачка пленки содержит встроенный чип, содержащий информацию о партии пленки, типе пленки, количестве листов, сроке годности.
</t>
  </si>
  <si>
    <t xml:space="preserve">Презерватив из натурального латекса не ароматизированной смазкой текстурированный, гладкий </t>
  </si>
  <si>
    <t xml:space="preserve">Презерватив производится из натурального латекса. Особенности: не ароматизированной смазкой, текстурированной и гладкой поверхностью размерами: ширина - 52±2мм, длина - 175мм±5мм, толщина - 0,065±0.015мм </t>
  </si>
  <si>
    <t>Катетер Фолея 2-х ходовой однократного применения стерильный, размерами:  18; модификации: латексный с силиконовым покрытием, с кончиком Тиманна, силиконовый; разновидность стандартный</t>
  </si>
  <si>
    <t>Катетер Фолея 3-х ходовой однократного применения стерильный, размерами: 20; модификации: латексный с силиконовым покрытием, с кончиком Тиманна, силиконовый; разновидность стандартный</t>
  </si>
  <si>
    <t>Катетер Фолея 3-х ходовой однократного применения стерильный, размерами:  22; модификации: латексный с силиконовым покрытием, с кончиком Тиманна, силиконовый; разновидность стандартный</t>
  </si>
  <si>
    <t>Изделие должно состоять из тонкостенной иглы с крылышками, тонкой прозрачной трубки и иглы с резиновым клапаном для прокалывания пробирки. Иглы должны быть изготовлены из нержавеющей стали, трубка из поливинилхлорида, защитные колпачки из полиэтилена, крылышки и втулка иглы из АБС пластика, резиновый клапан из бутилкаучука.</t>
  </si>
  <si>
    <t xml:space="preserve">Игла-бабочка для забора крови однократного применения, с размером 23 Gх3/4 </t>
  </si>
  <si>
    <t xml:space="preserve">Игла-бабочка для забора крови однократного применения, с размером 22 Gх3/4 </t>
  </si>
  <si>
    <t>По классификации ГОСТ ISO 11140-1-2011 индикаторы относятся к классу 4 (многопеременные индикаторы). Индикаторы представляют собой прямоугольные бумажные полоски с нанесенными на одной стороне двумя цветовыми метками (индикаторной и элементом сравнения фиолетового цвета). Индикаторы изготавливаются с липким слоем на обратной стороне индикатора, закрытым защитной бумагой. Индикатор химический/физический для контроля стерилизации. Индикатор стерилизации, реагирующий на характерные химические или физические изменения одного или нескольких физических условий внутри стерилизационной камеры. Это изделие одноразового использования.</t>
  </si>
  <si>
    <t xml:space="preserve">  Индикаторы контроля паровой стерилизации химические одноразовые 134 градуса, 5 минут, в упаковке не менее 1000 шт.</t>
  </si>
  <si>
    <t>Медицинская упаковочная  крепированная бумага для паровой, газовой стерилизации марки, 900х900мм, не менее 250 шт.</t>
  </si>
  <si>
    <t>Крепированная бумага для паровой и газовой стерилизации зеленная 900х900мм., не менее 250 шт.</t>
  </si>
  <si>
    <t>Тестовые ушные владыши,  8 мм красные для Oto Read (в упаковке 100шт.)</t>
  </si>
  <si>
    <t>ИМН для скрининговой системы регистрации отоакустической эмиссии OtoRead.Ушные вкладыши для новорожденных одноразовые, силиконовые - 8 мм (красный) рифленый.</t>
  </si>
  <si>
    <t xml:space="preserve">Игла-бабочка для забора крови однократного применения, с размером 21 Gх3/4,  </t>
  </si>
  <si>
    <t xml:space="preserve">Емкость-контейнер полимерный для дезинфекции и предстерилизационной обработки медицинских изделий объемом: 5л 
</t>
  </si>
  <si>
    <t xml:space="preserve">Емкость-контейнер полимерный для дезинфекции и предстерилизационной обработки медицинских изделий  с принадлежностями. Емкость-контейнер предназначен для дезинфекции и предстерилизационной обработки изделий медицинского назначения в лечебно-профилактических учреждениях.                                                                                                                                                                   В комплект входит:  Корпус -1шт.
Крышка-1шт.
Поддон-1шт.
Пластина для погружения в раствор легких изделий-1шт
Руководство по эксплуатации. Габаритные размеры емкости-контейнера:  (394х260х155)±7% мм
</t>
  </si>
  <si>
    <t xml:space="preserve">Емкость-контейнер полимерный для дезинфекции и предстерилизационной обработки медицинских изделий объемом: 10л 
</t>
  </si>
  <si>
    <t xml:space="preserve">Емкость-контейнер полимерный для дезинфекции и предстерилизационной обработки медицинских изделий объемом: 1 л 
</t>
  </si>
  <si>
    <t xml:space="preserve">Емкость-контейнер полимерный для дезинфекции и предстерилизационной обработки медицинских изделий  с принадлежностями. Емкость-контейнер предназначен для дезинфекции и предстерилизационной обработки изделий медицинского назначения в лечебно-профилактических учреждениях.                                                                                                                                                                   В комплект входит:  Корпус -1шт.
Крышка-1шт.
Поддон-1шт.
Пластина для погружения в раствор легких изделий-1шт
Руководство по эксплуатации. Габаритные размеры емкости-контейнера:  (223х149х101)±7% мм
</t>
  </si>
  <si>
    <t xml:space="preserve">  Емкость-контейнер полимерный для дезинфекции и предстерилизационной обработки медицинских изделий  с принадлежностями. Емкость-контейнер предназначен для дезинфекции и предстерилизационной обработки изделий медицинского назначения в лечебно-профилактических учреждениях.                                                                                                                                                                   В комплект входит: Корпус -1 шт.
Крышка-1шт.
Поддон-1шт.
Пластина для погружения в раствор легких изделий-1шт.
Руководство по эксплуатации.                                                                                                                                      Габаритные размеры емкости-контейнера:
 (519х328х200)±7% мм</t>
  </si>
  <si>
    <t>Плоские резиновые электроды должны иметь токороводящую основу и подходить для прибора BTL-5000 Combi для комбинированной физиотерапии. Размер 5х7см.</t>
  </si>
  <si>
    <t>Набор ремней для фиксации из комплекта Аппарат физиотерапевтический BTL-5000</t>
  </si>
  <si>
    <t xml:space="preserve">в комплект должно входить: Ремень длина 35 см ширина 6 см – не менее 2 шт.
Ремень длина 50 см ширина 6 см – не менее 2 шт.
Ремень длина 70 см ширина 6 см – не менее 2 шт.
Ремень длина 99 см ширина 6 см – не менее 2 шт.
</t>
  </si>
  <si>
    <t xml:space="preserve">  Клеенка подкладная резинотканевая </t>
  </si>
  <si>
    <t xml:space="preserve">Клеенка подкладная резинотканевая вид А, ширина не менее - 1 метра. Материал - хлопчатобумажная ткань, покрытая резиновой  смесью. Клеенка должна быть эластичной, не липкой, водонепроницаемой, светлых тонов, стойкая к многократной дезинфекции раствором хлорамина с массовой долей 1%.  </t>
  </si>
  <si>
    <t>Стетоскоп акушерский деревянный</t>
  </si>
  <si>
    <t xml:space="preserve">Стетоскоп акушерский деревянный, предназначен для прослушивания сердцебиения плода, диагностики гипоксии плода на поздних стадиях беременности и при родах. Выполнен из твердых пород дерева и прошел специальную обработку, вследствие чего имеет хорошие акустический характеристики. Область применения – гинекология. </t>
  </si>
  <si>
    <t xml:space="preserve"> Трубка пациента с двумя обратными клапанами не менее 250 см</t>
  </si>
  <si>
    <t>Трубка пациента для инжектора ангиографического для компьютерной томографии «ulrichINJECT CTmotion» поколения XD8000, должна подходить для использования во всех видах КТ инжекторов, без латекса, одноразовая. В стерильной упаковке. Должно быть два клапана, предотвращающих обратный ток жидкости. Длина не менее 250см.</t>
  </si>
  <si>
    <t>Материал шовный хирургическии рассасывающийся полированный 75 см с одной атравматической иглой  №3</t>
  </si>
  <si>
    <t>Насадка для держателей электродов c шлангом, одноразовая, стерильная</t>
  </si>
  <si>
    <t>Насадка для держателей электродов с шлангом, одноразовая, стерильная. Насадка размер длина 150мм, диаметр 7-10мм., длина шланга не менее 300см.</t>
  </si>
  <si>
    <t>№73 ТОО «РОСФАРМА»</t>
  </si>
  <si>
    <t>№74 ТОО «Казахская фармацевтическая компания «МЕДСЕРВИС ПЛЮС»</t>
  </si>
  <si>
    <t xml:space="preserve">№75 ТОО «INKAR» </t>
  </si>
  <si>
    <t>Роторасширитель винтовой детский,  Материал-нержавеющая сталь.</t>
  </si>
  <si>
    <t>Языкодержатель для детей, Материал-нержавеющая сталь.</t>
  </si>
  <si>
    <t>Корцанг прямой, 260 мм. Материал-нержавеющая сталь.</t>
  </si>
  <si>
    <t>Кюретка №2, Материал-нержавеющая сталь.</t>
  </si>
  <si>
    <t>Шина ортопедическая полиуретановая размером не менее 10,0 см х 37,5 см;</t>
  </si>
  <si>
    <t xml:space="preserve">Шина ортопедическая полиуретановая размером не менее 10,0 см х 37,5 см; </t>
  </si>
  <si>
    <t>Щипцы тампонные ушные, изогнутые, №1, 125мм. Материал-нержавеющая сталь.</t>
  </si>
  <si>
    <t>Ножницы хирургические с одним острым концом, прямые, 125мм.Материал-нержавеющая сталь.</t>
  </si>
  <si>
    <t>Ножницы остроконечные, прямые, 160мм. Материал-нержавеющая сталь.</t>
  </si>
  <si>
    <t>Ножницы хирургические вертикально-изогнутые, 150мм. Материал-нержавеющая сталь.</t>
  </si>
  <si>
    <t>Ножницы для разрезания повязок, с пуговкой, горизонтально-изогнутые, 185мм. Материал-нержавеющая сталь.</t>
  </si>
  <si>
    <t>Щипцы с узкими губками для удаления корней зубов верхней челюсти № 51А. Материал-нержавеющая сталь.</t>
  </si>
  <si>
    <t>Щипцы с широкими губками для удаления корней зубов верхней челюсти № 52, Материал-нержавеющая сталь.</t>
  </si>
  <si>
    <t>Щипцы со средними губками для удаления корней зуб верхй челюсти № 51. Материал-нержавеющая сталь.</t>
  </si>
  <si>
    <t>Щипцы с широкими губками для удаленяи корней зубов нижней челюсти № 33 . Материал-нержавеющая сталь.</t>
  </si>
  <si>
    <t>Щипцы для удаления молочных моляров нижней челюсти № 22А . Материал-нержавеющая сталь.</t>
  </si>
  <si>
    <t>Щипцы для удаления молочных резцов нижней челюсти №38. Материал-нержавеющая сталь.</t>
  </si>
  <si>
    <t>Щипцы для удаления моляров верхней челюсти левой стороны № 18. Материал-нержавеющая сталь.</t>
  </si>
  <si>
    <t>Щипцы для удаления моляров верхней челюсти правой стороны № 17. Материал-нержавеющая сталь.</t>
  </si>
  <si>
    <t>Щипцы для удаления моляров нижней челюсти № 22. Материал-нержавеющая сталь.</t>
  </si>
  <si>
    <t>Щипцы для удаления резцов и клыков верхней челюсти № 2. Материал-нержавеющая сталь.</t>
  </si>
  <si>
    <t>Щипцы для удаления резцов, клыков и премоляров нижней челюсти № 13. Материал-нержавеющая сталь.</t>
  </si>
  <si>
    <t>Элеватор зубной прямой № 1. Материал-нержавеющая сталь.</t>
  </si>
  <si>
    <t>Элеватор зубной прямой № 2 .. Материал-нержавеющая сталь.</t>
  </si>
  <si>
    <t>Элеватор зубной прямой № 3.Материал-нержавеющая сталь.</t>
  </si>
  <si>
    <t>Элеватор зубной с двойным изгибом правый №1 НП. Материал-нержавеющая сталь.</t>
  </si>
  <si>
    <t>Элеватор зубной угловой малый левый № 4Л.. Материал-нержавеющая сталь.</t>
  </si>
  <si>
    <t>Элеватор зубной угловой большой правый № 5.. Материал-нержавеющая сталь.</t>
  </si>
  <si>
    <t>Элеватор зубной угловой левый № 1Л. Материал-нержавеющая сталь.</t>
  </si>
  <si>
    <t>Элеватор зубной угловой правый № 2П. Материал-нержавеющая сталь.</t>
  </si>
  <si>
    <t>Дистальная гладилка-штопфер № 5.. Материал-нержавеющая сталь.</t>
  </si>
  <si>
    <t>Зеркало стоматологическое с увеличением, 22 мм.. Материал-нержавеющая сталь.</t>
  </si>
  <si>
    <t>Ложка кюретажная, двусторонняя, малая.. Материал-нержавеющая сталь.</t>
  </si>
  <si>
    <t>Пинцет изогнутый, 147мм.. Материал-нержавеющая сталь.</t>
  </si>
  <si>
    <t>Штопфер-Гладилка № 2.. Материал-нержавеющая сталь.</t>
  </si>
  <si>
    <t>Зеркало носовое с длиной губок 35 мм. . Материал-нержавеющая сталь.</t>
  </si>
  <si>
    <t>Микрозажим ушной. Материал-нержавеющая сталь.</t>
  </si>
  <si>
    <t>Пинцет ушной штыковидный анатомический 140 мм. . Материал-нержавеющая сталь.</t>
  </si>
  <si>
    <t>Материал шовный хирургическии рассасывающийся полированный 75 см с одной атравматической иглой  №4</t>
  </si>
  <si>
    <t>Раствор для наружного применения 10%, не менее 20 мл</t>
  </si>
  <si>
    <t>Раствор для инъекций 1 мг/мл, не менее 1 мл.</t>
  </si>
  <si>
    <t>Спиртовой раствор 1%, не менее 20 мл</t>
  </si>
  <si>
    <t>Аэрозоль для наружного применения, не менее 117 гр</t>
  </si>
  <si>
    <t>Спиртовой раствор  5 % ,10 мл</t>
  </si>
  <si>
    <t>Раствор для инъекций, 1%, не менее 1 мл</t>
  </si>
  <si>
    <t xml:space="preserve">0,4%  капли глазные, не менее 0,5 мл </t>
  </si>
  <si>
    <t>Оксиметазолин</t>
  </si>
  <si>
    <t>Спрей назальный, 0.5 мг/г, не менее10 мл,</t>
  </si>
  <si>
    <t>Порошок для приготовления раствора для внутривенного введения 40 мг</t>
  </si>
  <si>
    <t>Раствор для инъекций 2%, 2,0 мл</t>
  </si>
  <si>
    <t>Капли глазные, 10 мг/мл, не менее 10 мл,</t>
  </si>
  <si>
    <t>Раствор для инъекций 0,2%, 1 мл</t>
  </si>
  <si>
    <t>Мазь для наружного применения 10%, не менее 20 г</t>
  </si>
  <si>
    <t>Раствор для парентерального введения внутривенного введения 2 г /5 мл, 5мл.</t>
  </si>
  <si>
    <t>Мазь для наружного применения, 3%, не менее 15 гр.</t>
  </si>
  <si>
    <t>Раствор для инъекций 5%, 1 мл</t>
  </si>
  <si>
    <t>Капли глазные, 1%, не менее 10 мл.</t>
  </si>
  <si>
    <t>Таблетка, 0,25 г</t>
  </si>
  <si>
    <t>Раствор для инфузий не менее 200 мл.</t>
  </si>
  <si>
    <t>Мазь глазная 0,3% по не менее 3 г.</t>
  </si>
  <si>
    <t>Капли глазные, 1%, не менее 5 мл,</t>
  </si>
  <si>
    <t>Раствор для подкожного введения 200 мг/мл, 1 мл</t>
  </si>
  <si>
    <t>Мазь для наружного применения 1% , не менее 10 г</t>
  </si>
  <si>
    <t>Таблетка 250 мг.</t>
  </si>
  <si>
    <t>Крем для наружного применения 5% 30 г</t>
  </si>
  <si>
    <t>Таблетка покрытая кишечнорастворимой оболочкой 250 мг.</t>
  </si>
  <si>
    <t xml:space="preserve">Артикаина гидрохлорид 4 %  с эпинефрином </t>
  </si>
  <si>
    <t>Раствор для инъекций  в картриджах, 1:100 000, 1,7 мл, не менее 50 картриджей в банке</t>
  </si>
  <si>
    <t>Наименование ЛС, ИМН</t>
  </si>
  <si>
    <t>Потребность ЛС и ИМН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</si>
</sst>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rgb="FF202124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12"/>
      </patternFill>
    </fill>
    <fill>
      <patternFill patternType="solid">
        <fgColor theme="4" tint="0.39997558519241921"/>
        <bgColor indexed="1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1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7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14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3" fillId="3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13" fillId="2" borderId="1" xfId="17" applyFont="1" applyFill="1" applyBorder="1" applyAlignment="1">
      <alignment vertical="top" wrapText="1"/>
    </xf>
    <xf numFmtId="0" fontId="8" fillId="2" borderId="1" xfId="4" applyFont="1" applyFill="1" applyBorder="1" applyAlignment="1">
      <alignment horizontal="center" vertical="top" wrapText="1"/>
    </xf>
    <xf numFmtId="0" fontId="5" fillId="2" borderId="1" xfId="4" applyFont="1" applyFill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vertical="top" wrapText="1"/>
    </xf>
    <xf numFmtId="4" fontId="8" fillId="2" borderId="1" xfId="0" applyNumberFormat="1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6" fillId="2" borderId="1" xfId="4" applyFont="1" applyFill="1" applyBorder="1" applyAlignment="1">
      <alignment vertical="top" wrapText="1"/>
    </xf>
    <xf numFmtId="0" fontId="13" fillId="2" borderId="1" xfId="4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center" vertical="top" wrapText="1"/>
    </xf>
    <xf numFmtId="4" fontId="8" fillId="2" borderId="1" xfId="4" applyNumberFormat="1" applyFont="1" applyFill="1" applyBorder="1" applyAlignment="1">
      <alignment horizontal="center" vertical="top" wrapText="1"/>
    </xf>
    <xf numFmtId="0" fontId="13" fillId="2" borderId="1" xfId="17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wrapText="1"/>
    </xf>
    <xf numFmtId="0" fontId="5" fillId="0" borderId="0" xfId="0" applyFont="1" applyFill="1"/>
    <xf numFmtId="4" fontId="5" fillId="2" borderId="0" xfId="0" applyNumberFormat="1" applyFont="1" applyFill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4" fontId="4" fillId="5" borderId="1" xfId="0" applyNumberFormat="1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horizontal="left" vertical="top" wrapText="1"/>
    </xf>
    <xf numFmtId="9" fontId="5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8" fillId="5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wrapText="1"/>
    </xf>
    <xf numFmtId="0" fontId="8" fillId="0" borderId="0" xfId="0" applyFont="1" applyAlignment="1">
      <alignment vertical="top" wrapText="1"/>
    </xf>
    <xf numFmtId="4" fontId="5" fillId="0" borderId="0" xfId="0" applyNumberFormat="1" applyFont="1" applyAlignment="1">
      <alignment horizontal="center" vertical="top" wrapText="1"/>
    </xf>
    <xf numFmtId="4" fontId="13" fillId="2" borderId="1" xfId="0" applyNumberFormat="1" applyFont="1" applyFill="1" applyBorder="1" applyAlignment="1">
      <alignment horizontal="center" vertical="top" wrapText="1"/>
    </xf>
    <xf numFmtId="4" fontId="5" fillId="2" borderId="1" xfId="4" applyNumberFormat="1" applyFont="1" applyFill="1" applyBorder="1" applyAlignment="1">
      <alignment horizontal="center" vertical="top" wrapText="1"/>
    </xf>
    <xf numFmtId="4" fontId="6" fillId="2" borderId="1" xfId="4" applyNumberFormat="1" applyFont="1" applyFill="1" applyBorder="1" applyAlignment="1">
      <alignment horizontal="center" vertical="top" wrapText="1"/>
    </xf>
    <xf numFmtId="4" fontId="13" fillId="2" borderId="1" xfId="4" applyNumberFormat="1" applyFont="1" applyFill="1" applyBorder="1" applyAlignment="1">
      <alignment horizontal="center" vertical="top" wrapText="1"/>
    </xf>
    <xf numFmtId="4" fontId="13" fillId="2" borderId="1" xfId="17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top" wrapText="1"/>
    </xf>
    <xf numFmtId="0" fontId="6" fillId="2" borderId="1" xfId="4" applyFont="1" applyFill="1" applyBorder="1" applyAlignment="1">
      <alignment horizontal="center" vertical="top" wrapText="1"/>
    </xf>
    <xf numFmtId="0" fontId="13" fillId="2" borderId="1" xfId="4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justify" vertical="top" wrapText="1"/>
    </xf>
    <xf numFmtId="0" fontId="13" fillId="2" borderId="1" xfId="8" applyNumberFormat="1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4" fontId="17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/>
    <xf numFmtId="0" fontId="5" fillId="2" borderId="1" xfId="0" applyFont="1" applyFill="1" applyBorder="1" applyAlignment="1">
      <alignment vertical="top"/>
    </xf>
    <xf numFmtId="0" fontId="10" fillId="2" borderId="0" xfId="0" applyFont="1" applyFill="1"/>
    <xf numFmtId="0" fontId="1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justify" vertical="center" wrapText="1"/>
    </xf>
    <xf numFmtId="0" fontId="19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left" vertical="top" wrapText="1"/>
    </xf>
    <xf numFmtId="0" fontId="19" fillId="2" borderId="1" xfId="5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justify" vertical="top" wrapText="1"/>
    </xf>
    <xf numFmtId="0" fontId="19" fillId="2" borderId="1" xfId="0" applyFont="1" applyFill="1" applyBorder="1" applyAlignment="1">
      <alignment vertical="top" wrapText="1"/>
    </xf>
    <xf numFmtId="9" fontId="19" fillId="2" borderId="1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18" fillId="2" borderId="0" xfId="0" applyFont="1" applyFill="1" applyAlignment="1">
      <alignment horizontal="center"/>
    </xf>
  </cellXfs>
  <cellStyles count="21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5" xfId="13"/>
    <cellStyle name="Обычный 2" xfId="3"/>
    <cellStyle name="Обычный 2 2" xfId="6"/>
    <cellStyle name="Обычный 3" xfId="1"/>
    <cellStyle name="Обычный 3 2" xfId="5"/>
    <cellStyle name="Обычный 3 3" xfId="19"/>
    <cellStyle name="Обычный 4" xfId="4"/>
    <cellStyle name="Обычный 4 2" xfId="14"/>
    <cellStyle name="Обычный 5" xfId="15"/>
    <cellStyle name="Обычный 5 2" xfId="16"/>
    <cellStyle name="Обычный 6" xfId="17"/>
    <cellStyle name="Обычный 7" xfId="18"/>
    <cellStyle name="Обычный 8" xfId="7"/>
    <cellStyle name="Обычный 9" xfId="8"/>
    <cellStyle name="Финансовый 2" xfId="2"/>
    <cellStyle name="Финансовый 2 2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C1:I85"/>
  <sheetViews>
    <sheetView workbookViewId="0">
      <selection activeCell="D8" sqref="D8"/>
    </sheetView>
  </sheetViews>
  <sheetFormatPr defaultColWidth="15.28515625" defaultRowHeight="27" customHeight="1" x14ac:dyDescent="0.25"/>
  <cols>
    <col min="2" max="2" width="3.140625" customWidth="1"/>
    <col min="3" max="3" width="9.7109375" customWidth="1"/>
    <col min="4" max="4" width="26.7109375" style="4" customWidth="1"/>
    <col min="5" max="5" width="31.42578125" style="4" customWidth="1"/>
    <col min="6" max="6" width="9.5703125" style="4" customWidth="1"/>
    <col min="7" max="7" width="7.140625" style="4" customWidth="1"/>
    <col min="8" max="8" width="9.42578125" style="14" customWidth="1"/>
    <col min="9" max="9" width="14.42578125" style="4" customWidth="1"/>
  </cols>
  <sheetData>
    <row r="1" spans="3:9" ht="27" customHeight="1" x14ac:dyDescent="0.25">
      <c r="C1" s="5"/>
      <c r="D1" s="6"/>
      <c r="E1" s="7" t="s">
        <v>320</v>
      </c>
      <c r="F1" s="6"/>
      <c r="G1" s="6"/>
      <c r="H1" s="12"/>
      <c r="I1" s="6"/>
    </row>
    <row r="2" spans="3:9" ht="27" customHeight="1" x14ac:dyDescent="0.25">
      <c r="C2" s="15" t="s">
        <v>110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15"/>
    </row>
    <row r="3" spans="3:9" ht="44.25" customHeight="1" x14ac:dyDescent="0.25">
      <c r="C3" s="2">
        <v>1</v>
      </c>
      <c r="D3" s="8" t="s">
        <v>264</v>
      </c>
      <c r="E3" s="8" t="s">
        <v>265</v>
      </c>
      <c r="F3" s="8" t="s">
        <v>9</v>
      </c>
      <c r="G3" s="8">
        <v>121.75</v>
      </c>
      <c r="H3" s="3">
        <v>400</v>
      </c>
      <c r="I3" s="8">
        <f>G3*H3</f>
        <v>48700</v>
      </c>
    </row>
    <row r="4" spans="3:9" ht="45.75" customHeight="1" x14ac:dyDescent="0.25">
      <c r="C4" s="2">
        <v>2</v>
      </c>
      <c r="D4" s="8" t="s">
        <v>266</v>
      </c>
      <c r="E4" s="8" t="s">
        <v>267</v>
      </c>
      <c r="F4" s="8" t="s">
        <v>9</v>
      </c>
      <c r="G4" s="8">
        <v>111.19</v>
      </c>
      <c r="H4" s="3">
        <v>5</v>
      </c>
      <c r="I4" s="8">
        <f t="shared" ref="I4:I67" si="0">G4*H4</f>
        <v>555.95000000000005</v>
      </c>
    </row>
    <row r="5" spans="3:9" ht="27" customHeight="1" x14ac:dyDescent="0.25">
      <c r="C5" s="2">
        <v>3</v>
      </c>
      <c r="D5" s="8" t="s">
        <v>268</v>
      </c>
      <c r="E5" s="8" t="s">
        <v>269</v>
      </c>
      <c r="F5" s="8" t="s">
        <v>12</v>
      </c>
      <c r="G5" s="8">
        <v>40.799999999999997</v>
      </c>
      <c r="H5" s="3">
        <v>100</v>
      </c>
      <c r="I5" s="8">
        <f t="shared" si="0"/>
        <v>4079.9999999999995</v>
      </c>
    </row>
    <row r="6" spans="3:9" ht="27" customHeight="1" x14ac:dyDescent="0.25">
      <c r="C6" s="2">
        <v>4</v>
      </c>
      <c r="D6" s="8" t="s">
        <v>10</v>
      </c>
      <c r="E6" s="8" t="s">
        <v>11</v>
      </c>
      <c r="F6" s="8" t="s">
        <v>9</v>
      </c>
      <c r="G6" s="8">
        <v>34.49</v>
      </c>
      <c r="H6" s="3">
        <v>14500</v>
      </c>
      <c r="I6" s="8">
        <f t="shared" si="0"/>
        <v>500105</v>
      </c>
    </row>
    <row r="7" spans="3:9" ht="27" customHeight="1" x14ac:dyDescent="0.25">
      <c r="C7" s="2">
        <v>5</v>
      </c>
      <c r="D7" s="8" t="s">
        <v>270</v>
      </c>
      <c r="E7" s="8" t="s">
        <v>271</v>
      </c>
      <c r="F7" s="8" t="s">
        <v>18</v>
      </c>
      <c r="G7" s="8">
        <v>8.32</v>
      </c>
      <c r="H7" s="3">
        <v>300</v>
      </c>
      <c r="I7" s="8">
        <f t="shared" si="0"/>
        <v>2496</v>
      </c>
    </row>
    <row r="8" spans="3:9" ht="27" customHeight="1" x14ac:dyDescent="0.25">
      <c r="C8" s="2">
        <v>6</v>
      </c>
      <c r="D8" s="8" t="s">
        <v>272</v>
      </c>
      <c r="E8" s="8" t="s">
        <v>273</v>
      </c>
      <c r="F8" s="8" t="s">
        <v>12</v>
      </c>
      <c r="G8" s="8">
        <v>41.96</v>
      </c>
      <c r="H8" s="3">
        <v>100</v>
      </c>
      <c r="I8" s="8">
        <f t="shared" si="0"/>
        <v>4196</v>
      </c>
    </row>
    <row r="9" spans="3:9" ht="27" customHeight="1" x14ac:dyDescent="0.25">
      <c r="C9" s="2">
        <v>7</v>
      </c>
      <c r="D9" s="8" t="s">
        <v>274</v>
      </c>
      <c r="E9" s="8" t="s">
        <v>275</v>
      </c>
      <c r="F9" s="8" t="s">
        <v>9</v>
      </c>
      <c r="G9" s="8">
        <v>14.82</v>
      </c>
      <c r="H9" s="3">
        <v>100</v>
      </c>
      <c r="I9" s="8">
        <f t="shared" si="0"/>
        <v>1482</v>
      </c>
    </row>
    <row r="10" spans="3:9" ht="27" customHeight="1" x14ac:dyDescent="0.25">
      <c r="C10" s="2">
        <v>8</v>
      </c>
      <c r="D10" s="8" t="s">
        <v>276</v>
      </c>
      <c r="E10" s="8" t="s">
        <v>277</v>
      </c>
      <c r="F10" s="8" t="s">
        <v>278</v>
      </c>
      <c r="G10" s="8">
        <v>144.76</v>
      </c>
      <c r="H10" s="3">
        <v>650</v>
      </c>
      <c r="I10" s="8">
        <f t="shared" si="0"/>
        <v>94094</v>
      </c>
    </row>
    <row r="11" spans="3:9" ht="27" customHeight="1" x14ac:dyDescent="0.25">
      <c r="C11" s="2">
        <v>9</v>
      </c>
      <c r="D11" s="8" t="s">
        <v>185</v>
      </c>
      <c r="E11" s="8" t="s">
        <v>186</v>
      </c>
      <c r="F11" s="8" t="s">
        <v>9</v>
      </c>
      <c r="G11" s="8">
        <v>41.85</v>
      </c>
      <c r="H11" s="3">
        <v>1200</v>
      </c>
      <c r="I11" s="8">
        <f t="shared" si="0"/>
        <v>50220</v>
      </c>
    </row>
    <row r="12" spans="3:9" ht="27" customHeight="1" x14ac:dyDescent="0.25">
      <c r="C12" s="2">
        <v>10</v>
      </c>
      <c r="D12" s="8" t="s">
        <v>279</v>
      </c>
      <c r="E12" s="8" t="s">
        <v>280</v>
      </c>
      <c r="F12" s="8" t="s">
        <v>281</v>
      </c>
      <c r="G12" s="8">
        <v>1421.81</v>
      </c>
      <c r="H12" s="3">
        <v>20</v>
      </c>
      <c r="I12" s="8">
        <f t="shared" si="0"/>
        <v>28436.199999999997</v>
      </c>
    </row>
    <row r="13" spans="3:9" ht="27" customHeight="1" x14ac:dyDescent="0.25">
      <c r="C13" s="2">
        <v>11</v>
      </c>
      <c r="D13" s="8" t="s">
        <v>187</v>
      </c>
      <c r="E13" s="8" t="s">
        <v>188</v>
      </c>
      <c r="F13" s="8" t="s">
        <v>13</v>
      </c>
      <c r="G13" s="8">
        <v>658.68</v>
      </c>
      <c r="H13" s="3">
        <v>900</v>
      </c>
      <c r="I13" s="8">
        <f t="shared" si="0"/>
        <v>592812</v>
      </c>
    </row>
    <row r="14" spans="3:9" ht="27" customHeight="1" x14ac:dyDescent="0.25">
      <c r="C14" s="2">
        <v>12</v>
      </c>
      <c r="D14" s="8" t="s">
        <v>189</v>
      </c>
      <c r="E14" s="8" t="s">
        <v>190</v>
      </c>
      <c r="F14" s="8" t="s">
        <v>13</v>
      </c>
      <c r="G14" s="8">
        <v>239.4</v>
      </c>
      <c r="H14" s="3">
        <v>1800</v>
      </c>
      <c r="I14" s="8">
        <f t="shared" si="0"/>
        <v>430920</v>
      </c>
    </row>
    <row r="15" spans="3:9" ht="27" customHeight="1" x14ac:dyDescent="0.25">
      <c r="C15" s="2">
        <v>13</v>
      </c>
      <c r="D15" s="8" t="s">
        <v>282</v>
      </c>
      <c r="E15" s="8" t="s">
        <v>283</v>
      </c>
      <c r="F15" s="8" t="s">
        <v>13</v>
      </c>
      <c r="G15" s="8">
        <v>50.66</v>
      </c>
      <c r="H15" s="3">
        <v>2000</v>
      </c>
      <c r="I15" s="8">
        <f t="shared" si="0"/>
        <v>101320</v>
      </c>
    </row>
    <row r="16" spans="3:9" ht="27" customHeight="1" x14ac:dyDescent="0.25">
      <c r="C16" s="2">
        <v>14</v>
      </c>
      <c r="D16" s="8" t="s">
        <v>191</v>
      </c>
      <c r="E16" s="8" t="s">
        <v>192</v>
      </c>
      <c r="F16" s="8" t="s">
        <v>13</v>
      </c>
      <c r="G16" s="8">
        <v>45.56</v>
      </c>
      <c r="H16" s="3">
        <v>57000</v>
      </c>
      <c r="I16" s="8">
        <f t="shared" si="0"/>
        <v>2596920</v>
      </c>
    </row>
    <row r="17" spans="3:9" ht="27" customHeight="1" x14ac:dyDescent="0.25">
      <c r="C17" s="2">
        <v>15</v>
      </c>
      <c r="D17" s="8" t="s">
        <v>193</v>
      </c>
      <c r="E17" s="8" t="s">
        <v>194</v>
      </c>
      <c r="F17" s="8" t="s">
        <v>13</v>
      </c>
      <c r="G17" s="8">
        <v>21.41</v>
      </c>
      <c r="H17" s="3">
        <v>55296</v>
      </c>
      <c r="I17" s="8">
        <f t="shared" si="0"/>
        <v>1183887.3600000001</v>
      </c>
    </row>
    <row r="18" spans="3:9" ht="27" customHeight="1" x14ac:dyDescent="0.25">
      <c r="C18" s="2">
        <v>16</v>
      </c>
      <c r="D18" s="8" t="s">
        <v>284</v>
      </c>
      <c r="E18" s="8" t="s">
        <v>285</v>
      </c>
      <c r="F18" s="8" t="s">
        <v>12</v>
      </c>
      <c r="G18" s="8">
        <v>2078.41</v>
      </c>
      <c r="H18" s="3">
        <v>10</v>
      </c>
      <c r="I18" s="8">
        <f t="shared" si="0"/>
        <v>20784.099999999999</v>
      </c>
    </row>
    <row r="19" spans="3:9" ht="27" customHeight="1" x14ac:dyDescent="0.25">
      <c r="C19" s="2">
        <v>17</v>
      </c>
      <c r="D19" s="8" t="s">
        <v>195</v>
      </c>
      <c r="E19" s="8" t="s">
        <v>196</v>
      </c>
      <c r="F19" s="8" t="s">
        <v>13</v>
      </c>
      <c r="G19" s="8">
        <v>56.99</v>
      </c>
      <c r="H19" s="3">
        <v>12000</v>
      </c>
      <c r="I19" s="8">
        <f t="shared" si="0"/>
        <v>683880</v>
      </c>
    </row>
    <row r="20" spans="3:9" ht="27" customHeight="1" x14ac:dyDescent="0.25">
      <c r="C20" s="2">
        <v>18</v>
      </c>
      <c r="D20" s="8" t="s">
        <v>14</v>
      </c>
      <c r="E20" s="8" t="s">
        <v>15</v>
      </c>
      <c r="F20" s="8" t="s">
        <v>12</v>
      </c>
      <c r="G20" s="8">
        <v>13780.79</v>
      </c>
      <c r="H20" s="3">
        <v>500</v>
      </c>
      <c r="I20" s="8">
        <f t="shared" si="0"/>
        <v>6890395</v>
      </c>
    </row>
    <row r="21" spans="3:9" ht="27" customHeight="1" x14ac:dyDescent="0.25">
      <c r="C21" s="2">
        <v>19</v>
      </c>
      <c r="D21" s="8" t="s">
        <v>16</v>
      </c>
      <c r="E21" s="8" t="s">
        <v>17</v>
      </c>
      <c r="F21" s="8" t="s">
        <v>18</v>
      </c>
      <c r="G21" s="8">
        <v>24.07</v>
      </c>
      <c r="H21" s="3">
        <v>1500</v>
      </c>
      <c r="I21" s="8">
        <f t="shared" si="0"/>
        <v>36105</v>
      </c>
    </row>
    <row r="22" spans="3:9" ht="27" customHeight="1" x14ac:dyDescent="0.25">
      <c r="C22" s="2">
        <v>20</v>
      </c>
      <c r="D22" s="8" t="s">
        <v>19</v>
      </c>
      <c r="E22" s="8" t="s">
        <v>20</v>
      </c>
      <c r="F22" s="8" t="s">
        <v>9</v>
      </c>
      <c r="G22" s="8">
        <v>98.5</v>
      </c>
      <c r="H22" s="3">
        <v>600</v>
      </c>
      <c r="I22" s="8">
        <f t="shared" si="0"/>
        <v>59100</v>
      </c>
    </row>
    <row r="23" spans="3:9" ht="27" customHeight="1" x14ac:dyDescent="0.25">
      <c r="C23" s="2">
        <v>21</v>
      </c>
      <c r="D23" s="8" t="s">
        <v>197</v>
      </c>
      <c r="E23" s="8" t="s">
        <v>198</v>
      </c>
      <c r="F23" s="8" t="s">
        <v>18</v>
      </c>
      <c r="G23" s="8">
        <v>149.44</v>
      </c>
      <c r="H23" s="3">
        <v>120</v>
      </c>
      <c r="I23" s="8">
        <f t="shared" si="0"/>
        <v>17932.8</v>
      </c>
    </row>
    <row r="24" spans="3:9" ht="27" customHeight="1" x14ac:dyDescent="0.25">
      <c r="C24" s="2">
        <v>22</v>
      </c>
      <c r="D24" s="8" t="s">
        <v>199</v>
      </c>
      <c r="E24" s="8" t="s">
        <v>200</v>
      </c>
      <c r="F24" s="8" t="s">
        <v>13</v>
      </c>
      <c r="G24" s="8">
        <v>318.91000000000003</v>
      </c>
      <c r="H24" s="3">
        <v>18500</v>
      </c>
      <c r="I24" s="8">
        <f t="shared" si="0"/>
        <v>5899835</v>
      </c>
    </row>
    <row r="25" spans="3:9" ht="27" customHeight="1" x14ac:dyDescent="0.25">
      <c r="C25" s="2">
        <v>23</v>
      </c>
      <c r="D25" s="8" t="s">
        <v>201</v>
      </c>
      <c r="E25" s="8" t="s">
        <v>202</v>
      </c>
      <c r="F25" s="8" t="s">
        <v>203</v>
      </c>
      <c r="G25" s="8">
        <v>89.85</v>
      </c>
      <c r="H25" s="3">
        <v>5760</v>
      </c>
      <c r="I25" s="8">
        <f t="shared" si="0"/>
        <v>517535.99999999994</v>
      </c>
    </row>
    <row r="26" spans="3:9" ht="27" customHeight="1" x14ac:dyDescent="0.25">
      <c r="C26" s="2">
        <v>24</v>
      </c>
      <c r="D26" s="8" t="s">
        <v>286</v>
      </c>
      <c r="E26" s="8" t="s">
        <v>287</v>
      </c>
      <c r="F26" s="8" t="s">
        <v>168</v>
      </c>
      <c r="G26" s="8">
        <v>1057.96</v>
      </c>
      <c r="H26" s="3">
        <v>500</v>
      </c>
      <c r="I26" s="8">
        <f t="shared" si="0"/>
        <v>528980</v>
      </c>
    </row>
    <row r="27" spans="3:9" ht="27" customHeight="1" x14ac:dyDescent="0.25">
      <c r="C27" s="2">
        <v>25</v>
      </c>
      <c r="D27" s="8" t="s">
        <v>288</v>
      </c>
      <c r="E27" s="8" t="s">
        <v>289</v>
      </c>
      <c r="F27" s="8" t="s">
        <v>13</v>
      </c>
      <c r="G27" s="8">
        <v>160.36000000000001</v>
      </c>
      <c r="H27" s="3">
        <v>600</v>
      </c>
      <c r="I27" s="8">
        <f t="shared" si="0"/>
        <v>96216.000000000015</v>
      </c>
    </row>
    <row r="28" spans="3:9" ht="27" customHeight="1" x14ac:dyDescent="0.25">
      <c r="C28" s="2">
        <v>26</v>
      </c>
      <c r="D28" s="8" t="s">
        <v>21</v>
      </c>
      <c r="E28" s="8" t="s">
        <v>290</v>
      </c>
      <c r="F28" s="8" t="s">
        <v>9</v>
      </c>
      <c r="G28" s="8">
        <v>8.0500000000000007</v>
      </c>
      <c r="H28" s="3">
        <v>2500</v>
      </c>
      <c r="I28" s="8">
        <f t="shared" si="0"/>
        <v>20125</v>
      </c>
    </row>
    <row r="29" spans="3:9" ht="27" customHeight="1" x14ac:dyDescent="0.25">
      <c r="C29" s="2">
        <v>27</v>
      </c>
      <c r="D29" s="8" t="s">
        <v>22</v>
      </c>
      <c r="E29" s="8" t="s">
        <v>23</v>
      </c>
      <c r="F29" s="8" t="s">
        <v>12</v>
      </c>
      <c r="G29" s="8">
        <v>802.16</v>
      </c>
      <c r="H29" s="3">
        <v>3100</v>
      </c>
      <c r="I29" s="8">
        <f t="shared" si="0"/>
        <v>2486696</v>
      </c>
    </row>
    <row r="30" spans="3:9" ht="27" customHeight="1" x14ac:dyDescent="0.25">
      <c r="C30" s="2">
        <v>28</v>
      </c>
      <c r="D30" s="8" t="s">
        <v>24</v>
      </c>
      <c r="E30" s="8" t="s">
        <v>25</v>
      </c>
      <c r="F30" s="8" t="s">
        <v>9</v>
      </c>
      <c r="G30" s="8">
        <v>15.07</v>
      </c>
      <c r="H30" s="3">
        <v>5000</v>
      </c>
      <c r="I30" s="8">
        <f t="shared" si="0"/>
        <v>75350</v>
      </c>
    </row>
    <row r="31" spans="3:9" ht="27" customHeight="1" x14ac:dyDescent="0.25">
      <c r="C31" s="2">
        <v>29</v>
      </c>
      <c r="D31" s="8" t="s">
        <v>291</v>
      </c>
      <c r="E31" s="8" t="s">
        <v>292</v>
      </c>
      <c r="F31" s="8" t="s">
        <v>293</v>
      </c>
      <c r="G31" s="8">
        <v>448.08</v>
      </c>
      <c r="H31" s="3">
        <v>34</v>
      </c>
      <c r="I31" s="8">
        <f t="shared" si="0"/>
        <v>15234.72</v>
      </c>
    </row>
    <row r="32" spans="3:9" ht="27" customHeight="1" x14ac:dyDescent="0.25">
      <c r="C32" s="2">
        <v>30</v>
      </c>
      <c r="D32" s="8" t="s">
        <v>204</v>
      </c>
      <c r="E32" s="8" t="s">
        <v>205</v>
      </c>
      <c r="F32" s="8" t="s">
        <v>13</v>
      </c>
      <c r="G32" s="8">
        <v>25.27</v>
      </c>
      <c r="H32" s="3">
        <v>40000</v>
      </c>
      <c r="I32" s="8">
        <f t="shared" si="0"/>
        <v>1010800</v>
      </c>
    </row>
    <row r="33" spans="3:9" ht="27" customHeight="1" x14ac:dyDescent="0.25">
      <c r="C33" s="2">
        <v>31</v>
      </c>
      <c r="D33" s="8" t="s">
        <v>294</v>
      </c>
      <c r="E33" s="8" t="s">
        <v>295</v>
      </c>
      <c r="F33" s="8" t="s">
        <v>36</v>
      </c>
      <c r="G33" s="8">
        <v>57.2</v>
      </c>
      <c r="H33" s="3">
        <v>200</v>
      </c>
      <c r="I33" s="8">
        <f t="shared" si="0"/>
        <v>11440</v>
      </c>
    </row>
    <row r="34" spans="3:9" ht="27" customHeight="1" x14ac:dyDescent="0.25">
      <c r="C34" s="2">
        <v>32</v>
      </c>
      <c r="D34" s="8" t="s">
        <v>26</v>
      </c>
      <c r="E34" s="8" t="s">
        <v>27</v>
      </c>
      <c r="F34" s="8" t="s">
        <v>9</v>
      </c>
      <c r="G34" s="8">
        <v>60.05</v>
      </c>
      <c r="H34" s="3">
        <v>1400</v>
      </c>
      <c r="I34" s="8">
        <f t="shared" si="0"/>
        <v>84070</v>
      </c>
    </row>
    <row r="35" spans="3:9" ht="27" customHeight="1" x14ac:dyDescent="0.25">
      <c r="C35" s="2">
        <v>33</v>
      </c>
      <c r="D35" s="8" t="s">
        <v>296</v>
      </c>
      <c r="E35" s="8" t="s">
        <v>297</v>
      </c>
      <c r="F35" s="8" t="s">
        <v>298</v>
      </c>
      <c r="G35" s="8">
        <v>138.77000000000001</v>
      </c>
      <c r="H35" s="3">
        <v>1080</v>
      </c>
      <c r="I35" s="8">
        <f t="shared" si="0"/>
        <v>149871.6</v>
      </c>
    </row>
    <row r="36" spans="3:9" ht="27" customHeight="1" x14ac:dyDescent="0.25">
      <c r="C36" s="2">
        <v>34</v>
      </c>
      <c r="D36" s="8" t="s">
        <v>206</v>
      </c>
      <c r="E36" s="8" t="s">
        <v>207</v>
      </c>
      <c r="F36" s="8" t="s">
        <v>208</v>
      </c>
      <c r="G36" s="8">
        <v>13725.25</v>
      </c>
      <c r="H36" s="3">
        <v>400</v>
      </c>
      <c r="I36" s="8">
        <f t="shared" si="0"/>
        <v>5490100</v>
      </c>
    </row>
    <row r="37" spans="3:9" ht="27" customHeight="1" x14ac:dyDescent="0.25">
      <c r="C37" s="2">
        <v>35</v>
      </c>
      <c r="D37" s="8" t="s">
        <v>209</v>
      </c>
      <c r="E37" s="8" t="s">
        <v>210</v>
      </c>
      <c r="F37" s="8" t="s">
        <v>36</v>
      </c>
      <c r="G37" s="8">
        <v>208.76</v>
      </c>
      <c r="H37" s="3">
        <v>300</v>
      </c>
      <c r="I37" s="8">
        <f t="shared" si="0"/>
        <v>62628</v>
      </c>
    </row>
    <row r="38" spans="3:9" ht="27" customHeight="1" x14ac:dyDescent="0.25">
      <c r="C38" s="2">
        <v>36</v>
      </c>
      <c r="D38" s="8" t="s">
        <v>28</v>
      </c>
      <c r="E38" s="8" t="s">
        <v>299</v>
      </c>
      <c r="F38" s="8" t="s">
        <v>300</v>
      </c>
      <c r="G38" s="8">
        <v>73.28</v>
      </c>
      <c r="H38" s="3">
        <v>500</v>
      </c>
      <c r="I38" s="8">
        <f t="shared" si="0"/>
        <v>36640</v>
      </c>
    </row>
    <row r="39" spans="3:9" ht="27" customHeight="1" x14ac:dyDescent="0.25">
      <c r="C39" s="2">
        <v>37</v>
      </c>
      <c r="D39" s="8" t="s">
        <v>28</v>
      </c>
      <c r="E39" s="8" t="s">
        <v>29</v>
      </c>
      <c r="F39" s="8" t="s">
        <v>12</v>
      </c>
      <c r="G39" s="8">
        <v>126.42</v>
      </c>
      <c r="H39" s="3">
        <v>18800</v>
      </c>
      <c r="I39" s="8">
        <f t="shared" si="0"/>
        <v>2376696</v>
      </c>
    </row>
    <row r="40" spans="3:9" ht="27" customHeight="1" x14ac:dyDescent="0.25">
      <c r="C40" s="2">
        <v>38</v>
      </c>
      <c r="D40" s="8" t="s">
        <v>28</v>
      </c>
      <c r="E40" s="8" t="s">
        <v>30</v>
      </c>
      <c r="F40" s="8" t="s">
        <v>12</v>
      </c>
      <c r="G40" s="8">
        <v>174.73</v>
      </c>
      <c r="H40" s="3">
        <v>200</v>
      </c>
      <c r="I40" s="8">
        <f t="shared" si="0"/>
        <v>34946</v>
      </c>
    </row>
    <row r="41" spans="3:9" ht="27" customHeight="1" x14ac:dyDescent="0.25">
      <c r="C41" s="2">
        <v>39</v>
      </c>
      <c r="D41" s="8" t="s">
        <v>28</v>
      </c>
      <c r="E41" s="8" t="s">
        <v>31</v>
      </c>
      <c r="F41" s="8" t="s">
        <v>12</v>
      </c>
      <c r="G41" s="8">
        <v>116.02</v>
      </c>
      <c r="H41" s="3">
        <v>30</v>
      </c>
      <c r="I41" s="8">
        <f t="shared" si="0"/>
        <v>3480.6</v>
      </c>
    </row>
    <row r="42" spans="3:9" ht="27" customHeight="1" x14ac:dyDescent="0.25">
      <c r="C42" s="2">
        <v>40</v>
      </c>
      <c r="D42" s="8" t="s">
        <v>301</v>
      </c>
      <c r="E42" s="8" t="s">
        <v>302</v>
      </c>
      <c r="F42" s="8" t="s">
        <v>12</v>
      </c>
      <c r="G42" s="8">
        <v>1248.1099999999999</v>
      </c>
      <c r="H42" s="3">
        <v>10</v>
      </c>
      <c r="I42" s="8">
        <f t="shared" si="0"/>
        <v>12481.099999999999</v>
      </c>
    </row>
    <row r="43" spans="3:9" ht="27" customHeight="1" x14ac:dyDescent="0.25">
      <c r="C43" s="2">
        <v>41</v>
      </c>
      <c r="D43" s="8" t="s">
        <v>32</v>
      </c>
      <c r="E43" s="8" t="s">
        <v>33</v>
      </c>
      <c r="F43" s="8" t="s">
        <v>9</v>
      </c>
      <c r="G43" s="8">
        <v>93.11</v>
      </c>
      <c r="H43" s="3">
        <v>60</v>
      </c>
      <c r="I43" s="8">
        <f t="shared" si="0"/>
        <v>5586.6</v>
      </c>
    </row>
    <row r="44" spans="3:9" ht="27" customHeight="1" x14ac:dyDescent="0.25">
      <c r="C44" s="2">
        <v>42</v>
      </c>
      <c r="D44" s="8" t="s">
        <v>34</v>
      </c>
      <c r="E44" s="8" t="s">
        <v>35</v>
      </c>
      <c r="F44" s="8" t="s">
        <v>36</v>
      </c>
      <c r="G44" s="8">
        <v>17.03</v>
      </c>
      <c r="H44" s="3">
        <v>3900</v>
      </c>
      <c r="I44" s="8">
        <f t="shared" si="0"/>
        <v>66417</v>
      </c>
    </row>
    <row r="45" spans="3:9" ht="27" customHeight="1" x14ac:dyDescent="0.25">
      <c r="C45" s="2">
        <v>43</v>
      </c>
      <c r="D45" s="8" t="s">
        <v>37</v>
      </c>
      <c r="E45" s="8" t="s">
        <v>38</v>
      </c>
      <c r="F45" s="8" t="s">
        <v>36</v>
      </c>
      <c r="G45" s="8">
        <v>249.23</v>
      </c>
      <c r="H45" s="3">
        <v>900</v>
      </c>
      <c r="I45" s="8">
        <f t="shared" si="0"/>
        <v>224307</v>
      </c>
    </row>
    <row r="46" spans="3:9" ht="27" customHeight="1" x14ac:dyDescent="0.25">
      <c r="C46" s="2">
        <v>44</v>
      </c>
      <c r="D46" s="8" t="s">
        <v>39</v>
      </c>
      <c r="E46" s="8" t="s">
        <v>40</v>
      </c>
      <c r="F46" s="8" t="s">
        <v>18</v>
      </c>
      <c r="G46" s="8">
        <v>2.81</v>
      </c>
      <c r="H46" s="3">
        <v>1000</v>
      </c>
      <c r="I46" s="8">
        <f t="shared" si="0"/>
        <v>2810</v>
      </c>
    </row>
    <row r="47" spans="3:9" ht="84" customHeight="1" x14ac:dyDescent="0.25">
      <c r="C47" s="2">
        <v>45</v>
      </c>
      <c r="D47" s="8" t="s">
        <v>39</v>
      </c>
      <c r="E47" s="8" t="s">
        <v>303</v>
      </c>
      <c r="F47" s="8" t="s">
        <v>18</v>
      </c>
      <c r="G47" s="8">
        <v>7.86</v>
      </c>
      <c r="H47" s="3">
        <v>1000</v>
      </c>
      <c r="I47" s="8">
        <f t="shared" si="0"/>
        <v>7860</v>
      </c>
    </row>
    <row r="48" spans="3:9" ht="76.5" customHeight="1" x14ac:dyDescent="0.25">
      <c r="C48" s="2">
        <v>46</v>
      </c>
      <c r="D48" s="8" t="s">
        <v>211</v>
      </c>
      <c r="E48" s="8" t="s">
        <v>212</v>
      </c>
      <c r="F48" s="8" t="s">
        <v>13</v>
      </c>
      <c r="G48" s="8">
        <v>168.4</v>
      </c>
      <c r="H48" s="3">
        <v>4320</v>
      </c>
      <c r="I48" s="8">
        <f t="shared" si="0"/>
        <v>727488</v>
      </c>
    </row>
    <row r="49" spans="3:9" ht="74.25" customHeight="1" x14ac:dyDescent="0.25">
      <c r="C49" s="2">
        <v>47</v>
      </c>
      <c r="D49" s="8" t="s">
        <v>213</v>
      </c>
      <c r="E49" s="8" t="s">
        <v>214</v>
      </c>
      <c r="F49" s="8" t="s">
        <v>145</v>
      </c>
      <c r="G49" s="8">
        <v>133</v>
      </c>
      <c r="H49" s="3">
        <v>40000</v>
      </c>
      <c r="I49" s="8">
        <f t="shared" si="0"/>
        <v>5320000</v>
      </c>
    </row>
    <row r="50" spans="3:9" ht="84" customHeight="1" x14ac:dyDescent="0.25">
      <c r="C50" s="2">
        <v>48</v>
      </c>
      <c r="D50" s="8" t="s">
        <v>213</v>
      </c>
      <c r="E50" s="8" t="s">
        <v>215</v>
      </c>
      <c r="F50" s="8" t="s">
        <v>145</v>
      </c>
      <c r="G50" s="8">
        <v>133</v>
      </c>
      <c r="H50" s="3">
        <v>8000</v>
      </c>
      <c r="I50" s="8">
        <f t="shared" si="0"/>
        <v>1064000</v>
      </c>
    </row>
    <row r="51" spans="3:9" ht="87.75" customHeight="1" x14ac:dyDescent="0.25">
      <c r="C51" s="2">
        <v>49</v>
      </c>
      <c r="D51" s="8" t="s">
        <v>216</v>
      </c>
      <c r="E51" s="8" t="s">
        <v>217</v>
      </c>
      <c r="F51" s="8" t="s">
        <v>145</v>
      </c>
      <c r="G51" s="8">
        <v>207.48</v>
      </c>
      <c r="H51" s="3">
        <v>72000</v>
      </c>
      <c r="I51" s="8">
        <f t="shared" si="0"/>
        <v>14938560</v>
      </c>
    </row>
    <row r="52" spans="3:9" ht="27" customHeight="1" x14ac:dyDescent="0.25">
      <c r="C52" s="2">
        <v>50</v>
      </c>
      <c r="D52" s="8" t="s">
        <v>216</v>
      </c>
      <c r="E52" s="8" t="s">
        <v>218</v>
      </c>
      <c r="F52" s="8" t="s">
        <v>145</v>
      </c>
      <c r="G52" s="8">
        <v>207.48</v>
      </c>
      <c r="H52" s="3">
        <v>84500</v>
      </c>
      <c r="I52" s="8">
        <f t="shared" si="0"/>
        <v>17532060</v>
      </c>
    </row>
    <row r="53" spans="3:9" ht="27" customHeight="1" x14ac:dyDescent="0.25">
      <c r="C53" s="2">
        <v>51</v>
      </c>
      <c r="D53" s="8" t="s">
        <v>216</v>
      </c>
      <c r="E53" s="8" t="s">
        <v>219</v>
      </c>
      <c r="F53" s="8" t="s">
        <v>145</v>
      </c>
      <c r="G53" s="8">
        <v>207.48</v>
      </c>
      <c r="H53" s="3">
        <v>9000</v>
      </c>
      <c r="I53" s="8">
        <f t="shared" si="0"/>
        <v>1867320</v>
      </c>
    </row>
    <row r="54" spans="3:9" ht="27" customHeight="1" x14ac:dyDescent="0.25">
      <c r="C54" s="2">
        <v>52</v>
      </c>
      <c r="D54" s="8" t="s">
        <v>220</v>
      </c>
      <c r="E54" s="8" t="s">
        <v>221</v>
      </c>
      <c r="F54" s="8" t="s">
        <v>13</v>
      </c>
      <c r="G54" s="8">
        <v>7.96</v>
      </c>
      <c r="H54" s="3">
        <v>63000</v>
      </c>
      <c r="I54" s="8">
        <f t="shared" si="0"/>
        <v>501480</v>
      </c>
    </row>
    <row r="55" spans="3:9" ht="27" customHeight="1" x14ac:dyDescent="0.25">
      <c r="C55" s="2">
        <v>53</v>
      </c>
      <c r="D55" s="8" t="s">
        <v>220</v>
      </c>
      <c r="E55" s="8" t="s">
        <v>222</v>
      </c>
      <c r="F55" s="8" t="s">
        <v>13</v>
      </c>
      <c r="G55" s="8">
        <v>9</v>
      </c>
      <c r="H55" s="3">
        <v>9000</v>
      </c>
      <c r="I55" s="8">
        <f t="shared" si="0"/>
        <v>81000</v>
      </c>
    </row>
    <row r="56" spans="3:9" ht="27" customHeight="1" x14ac:dyDescent="0.25">
      <c r="C56" s="2">
        <v>54</v>
      </c>
      <c r="D56" s="8" t="s">
        <v>41</v>
      </c>
      <c r="E56" s="8" t="s">
        <v>304</v>
      </c>
      <c r="F56" s="8" t="s">
        <v>12</v>
      </c>
      <c r="G56" s="8">
        <v>247.19</v>
      </c>
      <c r="H56" s="3">
        <v>20</v>
      </c>
      <c r="I56" s="8">
        <f t="shared" si="0"/>
        <v>4943.8</v>
      </c>
    </row>
    <row r="57" spans="3:9" ht="27" customHeight="1" x14ac:dyDescent="0.25">
      <c r="C57" s="2">
        <v>55</v>
      </c>
      <c r="D57" s="8" t="s">
        <v>41</v>
      </c>
      <c r="E57" s="8" t="s">
        <v>42</v>
      </c>
      <c r="F57" s="8" t="s">
        <v>12</v>
      </c>
      <c r="G57" s="8">
        <v>153.78</v>
      </c>
      <c r="H57" s="3">
        <v>20</v>
      </c>
      <c r="I57" s="8">
        <f t="shared" si="0"/>
        <v>3075.6</v>
      </c>
    </row>
    <row r="58" spans="3:9" ht="27" customHeight="1" x14ac:dyDescent="0.25">
      <c r="C58" s="2">
        <v>56</v>
      </c>
      <c r="D58" s="8" t="s">
        <v>43</v>
      </c>
      <c r="E58" s="8" t="s">
        <v>44</v>
      </c>
      <c r="F58" s="8" t="s">
        <v>9</v>
      </c>
      <c r="G58" s="8">
        <v>80.53</v>
      </c>
      <c r="H58" s="3">
        <v>1200</v>
      </c>
      <c r="I58" s="8">
        <f t="shared" si="0"/>
        <v>96636</v>
      </c>
    </row>
    <row r="59" spans="3:9" ht="27" customHeight="1" x14ac:dyDescent="0.25">
      <c r="C59" s="2">
        <v>57</v>
      </c>
      <c r="D59" s="8" t="s">
        <v>223</v>
      </c>
      <c r="E59" s="8" t="s">
        <v>224</v>
      </c>
      <c r="F59" s="8" t="s">
        <v>13</v>
      </c>
      <c r="G59" s="8">
        <v>86.16</v>
      </c>
      <c r="H59" s="3">
        <v>18000</v>
      </c>
      <c r="I59" s="8">
        <f t="shared" si="0"/>
        <v>1550880</v>
      </c>
    </row>
    <row r="60" spans="3:9" ht="27" customHeight="1" x14ac:dyDescent="0.25">
      <c r="C60" s="2">
        <v>58</v>
      </c>
      <c r="D60" s="8" t="s">
        <v>225</v>
      </c>
      <c r="E60" s="8" t="s">
        <v>226</v>
      </c>
      <c r="F60" s="8" t="s">
        <v>13</v>
      </c>
      <c r="G60" s="8">
        <v>91.7</v>
      </c>
      <c r="H60" s="3">
        <v>90000</v>
      </c>
      <c r="I60" s="8">
        <f t="shared" si="0"/>
        <v>8253000</v>
      </c>
    </row>
    <row r="61" spans="3:9" ht="27" customHeight="1" x14ac:dyDescent="0.25">
      <c r="C61" s="2">
        <v>59</v>
      </c>
      <c r="D61" s="8" t="s">
        <v>227</v>
      </c>
      <c r="E61" s="8" t="s">
        <v>228</v>
      </c>
      <c r="F61" s="8" t="s">
        <v>13</v>
      </c>
      <c r="G61" s="8">
        <v>68.48</v>
      </c>
      <c r="H61" s="3">
        <v>78000</v>
      </c>
      <c r="I61" s="8">
        <f t="shared" si="0"/>
        <v>5341440</v>
      </c>
    </row>
    <row r="62" spans="3:9" ht="27" customHeight="1" x14ac:dyDescent="0.25">
      <c r="C62" s="2">
        <v>60</v>
      </c>
      <c r="D62" s="8" t="s">
        <v>229</v>
      </c>
      <c r="E62" s="8" t="s">
        <v>230</v>
      </c>
      <c r="F62" s="8" t="s">
        <v>13</v>
      </c>
      <c r="G62" s="8">
        <v>613</v>
      </c>
      <c r="H62" s="3">
        <v>15000</v>
      </c>
      <c r="I62" s="8">
        <f t="shared" si="0"/>
        <v>9195000</v>
      </c>
    </row>
    <row r="63" spans="3:9" ht="27" customHeight="1" x14ac:dyDescent="0.25">
      <c r="C63" s="2">
        <v>61</v>
      </c>
      <c r="D63" s="8" t="s">
        <v>229</v>
      </c>
      <c r="E63" s="8" t="s">
        <v>231</v>
      </c>
      <c r="F63" s="8" t="s">
        <v>13</v>
      </c>
      <c r="G63" s="8">
        <v>262.79000000000002</v>
      </c>
      <c r="H63" s="3">
        <v>5040</v>
      </c>
      <c r="I63" s="8">
        <f t="shared" si="0"/>
        <v>1324461.6000000001</v>
      </c>
    </row>
    <row r="64" spans="3:9" ht="27" customHeight="1" x14ac:dyDescent="0.25">
      <c r="C64" s="2">
        <v>62</v>
      </c>
      <c r="D64" s="8" t="s">
        <v>232</v>
      </c>
      <c r="E64" s="8" t="s">
        <v>233</v>
      </c>
      <c r="F64" s="8" t="s">
        <v>12</v>
      </c>
      <c r="G64" s="8">
        <v>17969.080000000002</v>
      </c>
      <c r="H64" s="3">
        <v>140</v>
      </c>
      <c r="I64" s="8">
        <f t="shared" si="0"/>
        <v>2515671.2000000002</v>
      </c>
    </row>
    <row r="65" spans="3:9" ht="27" customHeight="1" x14ac:dyDescent="0.25">
      <c r="C65" s="2">
        <v>63</v>
      </c>
      <c r="D65" s="8" t="s">
        <v>234</v>
      </c>
      <c r="E65" s="8" t="s">
        <v>305</v>
      </c>
      <c r="F65" s="8" t="s">
        <v>13</v>
      </c>
      <c r="G65" s="8">
        <v>14.63</v>
      </c>
      <c r="H65" s="3">
        <v>2000</v>
      </c>
      <c r="I65" s="8">
        <f t="shared" si="0"/>
        <v>29260</v>
      </c>
    </row>
    <row r="66" spans="3:9" ht="27" customHeight="1" x14ac:dyDescent="0.25">
      <c r="C66" s="2">
        <v>64</v>
      </c>
      <c r="D66" s="8" t="s">
        <v>306</v>
      </c>
      <c r="E66" s="8" t="s">
        <v>307</v>
      </c>
      <c r="F66" s="8" t="s">
        <v>308</v>
      </c>
      <c r="G66" s="8">
        <v>671.59</v>
      </c>
      <c r="H66" s="3">
        <v>30</v>
      </c>
      <c r="I66" s="8">
        <f t="shared" si="0"/>
        <v>20147.7</v>
      </c>
    </row>
    <row r="67" spans="3:9" ht="27" customHeight="1" x14ac:dyDescent="0.25">
      <c r="C67" s="2">
        <v>65</v>
      </c>
      <c r="D67" s="8" t="s">
        <v>235</v>
      </c>
      <c r="E67" s="8" t="s">
        <v>236</v>
      </c>
      <c r="F67" s="8" t="s">
        <v>13</v>
      </c>
      <c r="G67" s="8">
        <v>88.75</v>
      </c>
      <c r="H67" s="3">
        <v>3500</v>
      </c>
      <c r="I67" s="8">
        <f t="shared" si="0"/>
        <v>310625</v>
      </c>
    </row>
    <row r="68" spans="3:9" ht="27" customHeight="1" x14ac:dyDescent="0.25">
      <c r="C68" s="2">
        <v>66</v>
      </c>
      <c r="D68" s="8" t="s">
        <v>237</v>
      </c>
      <c r="E68" s="8" t="s">
        <v>238</v>
      </c>
      <c r="F68" s="8" t="s">
        <v>13</v>
      </c>
      <c r="G68" s="8">
        <v>51.88</v>
      </c>
      <c r="H68" s="3">
        <v>52000</v>
      </c>
      <c r="I68" s="8">
        <f t="shared" ref="I68:I83" si="1">G68*H68</f>
        <v>2697760</v>
      </c>
    </row>
    <row r="69" spans="3:9" ht="27" customHeight="1" x14ac:dyDescent="0.25">
      <c r="C69" s="2">
        <v>67</v>
      </c>
      <c r="D69" s="8" t="s">
        <v>45</v>
      </c>
      <c r="E69" s="8" t="s">
        <v>46</v>
      </c>
      <c r="F69" s="8" t="s">
        <v>47</v>
      </c>
      <c r="G69" s="8">
        <v>4025</v>
      </c>
      <c r="H69" s="3">
        <v>340</v>
      </c>
      <c r="I69" s="8">
        <f t="shared" si="1"/>
        <v>1368500</v>
      </c>
    </row>
    <row r="70" spans="3:9" ht="27" customHeight="1" x14ac:dyDescent="0.25">
      <c r="C70" s="2">
        <v>68</v>
      </c>
      <c r="D70" s="8" t="s">
        <v>309</v>
      </c>
      <c r="E70" s="8" t="s">
        <v>310</v>
      </c>
      <c r="F70" s="8" t="s">
        <v>18</v>
      </c>
      <c r="G70" s="8">
        <v>278.18</v>
      </c>
      <c r="H70" s="3">
        <v>100</v>
      </c>
      <c r="I70" s="8">
        <f t="shared" si="1"/>
        <v>27818</v>
      </c>
    </row>
    <row r="71" spans="3:9" ht="27" customHeight="1" x14ac:dyDescent="0.25">
      <c r="C71" s="2">
        <v>69</v>
      </c>
      <c r="D71" s="8" t="s">
        <v>239</v>
      </c>
      <c r="E71" s="8" t="s">
        <v>240</v>
      </c>
      <c r="F71" s="8" t="s">
        <v>13</v>
      </c>
      <c r="G71" s="8">
        <v>745.17</v>
      </c>
      <c r="H71" s="3">
        <v>400</v>
      </c>
      <c r="I71" s="8">
        <f t="shared" si="1"/>
        <v>298068</v>
      </c>
    </row>
    <row r="72" spans="3:9" ht="27" customHeight="1" x14ac:dyDescent="0.25">
      <c r="C72" s="2">
        <v>70</v>
      </c>
      <c r="D72" s="8" t="s">
        <v>311</v>
      </c>
      <c r="E72" s="8" t="s">
        <v>17</v>
      </c>
      <c r="F72" s="8" t="s">
        <v>18</v>
      </c>
      <c r="G72" s="8">
        <v>31.13</v>
      </c>
      <c r="H72" s="3">
        <v>100</v>
      </c>
      <c r="I72" s="8">
        <f t="shared" si="1"/>
        <v>3113</v>
      </c>
    </row>
    <row r="73" spans="3:9" ht="27" customHeight="1" x14ac:dyDescent="0.25">
      <c r="C73" s="2">
        <v>71</v>
      </c>
      <c r="D73" s="8" t="s">
        <v>48</v>
      </c>
      <c r="E73" s="8" t="s">
        <v>49</v>
      </c>
      <c r="F73" s="8" t="s">
        <v>12</v>
      </c>
      <c r="G73" s="8">
        <v>171.56</v>
      </c>
      <c r="H73" s="3">
        <v>600</v>
      </c>
      <c r="I73" s="8">
        <f t="shared" si="1"/>
        <v>102936</v>
      </c>
    </row>
    <row r="74" spans="3:9" ht="27" customHeight="1" x14ac:dyDescent="0.25">
      <c r="C74" s="2">
        <v>72</v>
      </c>
      <c r="D74" s="8" t="s">
        <v>312</v>
      </c>
      <c r="E74" s="8" t="s">
        <v>313</v>
      </c>
      <c r="F74" s="8" t="s">
        <v>18</v>
      </c>
      <c r="G74" s="8">
        <v>21.04</v>
      </c>
      <c r="H74" s="3">
        <v>200</v>
      </c>
      <c r="I74" s="8">
        <f t="shared" si="1"/>
        <v>4208</v>
      </c>
    </row>
    <row r="75" spans="3:9" ht="27" customHeight="1" x14ac:dyDescent="0.25">
      <c r="C75" s="2">
        <v>73</v>
      </c>
      <c r="D75" s="8" t="s">
        <v>241</v>
      </c>
      <c r="E75" s="8" t="s">
        <v>242</v>
      </c>
      <c r="F75" s="8" t="s">
        <v>13</v>
      </c>
      <c r="G75" s="8">
        <v>39.14</v>
      </c>
      <c r="H75" s="3">
        <v>4000</v>
      </c>
      <c r="I75" s="8">
        <f t="shared" si="1"/>
        <v>156560</v>
      </c>
    </row>
    <row r="76" spans="3:9" ht="27" customHeight="1" x14ac:dyDescent="0.25">
      <c r="C76" s="2">
        <v>74</v>
      </c>
      <c r="D76" s="8" t="s">
        <v>243</v>
      </c>
      <c r="E76" s="8" t="s">
        <v>244</v>
      </c>
      <c r="F76" s="8" t="s">
        <v>13</v>
      </c>
      <c r="G76" s="8">
        <v>62.2</v>
      </c>
      <c r="H76" s="3">
        <v>72000</v>
      </c>
      <c r="I76" s="8">
        <f t="shared" si="1"/>
        <v>4478400</v>
      </c>
    </row>
    <row r="77" spans="3:9" ht="27" customHeight="1" x14ac:dyDescent="0.25">
      <c r="C77" s="2">
        <v>75</v>
      </c>
      <c r="D77" s="8" t="s">
        <v>314</v>
      </c>
      <c r="E77" s="8" t="s">
        <v>315</v>
      </c>
      <c r="F77" s="8" t="s">
        <v>13</v>
      </c>
      <c r="G77" s="8">
        <v>26</v>
      </c>
      <c r="H77" s="3">
        <v>1000</v>
      </c>
      <c r="I77" s="8">
        <f t="shared" si="1"/>
        <v>26000</v>
      </c>
    </row>
    <row r="78" spans="3:9" ht="27" customHeight="1" x14ac:dyDescent="0.25">
      <c r="C78" s="2">
        <v>76</v>
      </c>
      <c r="D78" s="8" t="s">
        <v>316</v>
      </c>
      <c r="E78" s="8" t="s">
        <v>317</v>
      </c>
      <c r="F78" s="8" t="s">
        <v>13</v>
      </c>
      <c r="G78" s="8">
        <v>30.02</v>
      </c>
      <c r="H78" s="3">
        <v>600</v>
      </c>
      <c r="I78" s="8">
        <f t="shared" si="1"/>
        <v>18012</v>
      </c>
    </row>
    <row r="79" spans="3:9" ht="27" customHeight="1" x14ac:dyDescent="0.25">
      <c r="C79" s="2">
        <v>77</v>
      </c>
      <c r="D79" s="8" t="s">
        <v>245</v>
      </c>
      <c r="E79" s="8" t="s">
        <v>246</v>
      </c>
      <c r="F79" s="8" t="s">
        <v>13</v>
      </c>
      <c r="G79" s="8">
        <v>30</v>
      </c>
      <c r="H79" s="3">
        <v>3600</v>
      </c>
      <c r="I79" s="8">
        <f t="shared" si="1"/>
        <v>108000</v>
      </c>
    </row>
    <row r="80" spans="3:9" ht="27" customHeight="1" x14ac:dyDescent="0.25">
      <c r="C80" s="2">
        <v>78</v>
      </c>
      <c r="D80" s="8" t="s">
        <v>247</v>
      </c>
      <c r="E80" s="8" t="s">
        <v>248</v>
      </c>
      <c r="F80" s="8" t="s">
        <v>168</v>
      </c>
      <c r="G80" s="8">
        <v>1495</v>
      </c>
      <c r="H80" s="3">
        <v>1000</v>
      </c>
      <c r="I80" s="8">
        <f t="shared" si="1"/>
        <v>1495000</v>
      </c>
    </row>
    <row r="81" spans="3:9" ht="27" customHeight="1" x14ac:dyDescent="0.25">
      <c r="C81" s="2">
        <v>79</v>
      </c>
      <c r="D81" s="8" t="s">
        <v>50</v>
      </c>
      <c r="E81" s="8" t="s">
        <v>51</v>
      </c>
      <c r="F81" s="8" t="s">
        <v>9</v>
      </c>
      <c r="G81" s="8">
        <v>385.39</v>
      </c>
      <c r="H81" s="3">
        <v>300</v>
      </c>
      <c r="I81" s="8">
        <f t="shared" si="1"/>
        <v>115617</v>
      </c>
    </row>
    <row r="82" spans="3:9" ht="27" customHeight="1" x14ac:dyDescent="0.25">
      <c r="C82" s="2">
        <v>80</v>
      </c>
      <c r="D82" s="8" t="s">
        <v>318</v>
      </c>
      <c r="E82" s="8" t="s">
        <v>319</v>
      </c>
      <c r="F82" s="8" t="s">
        <v>9</v>
      </c>
      <c r="G82" s="8">
        <v>62.11</v>
      </c>
      <c r="H82" s="3">
        <v>200</v>
      </c>
      <c r="I82" s="8">
        <f t="shared" si="1"/>
        <v>12422</v>
      </c>
    </row>
    <row r="83" spans="3:9" ht="27" customHeight="1" x14ac:dyDescent="0.25">
      <c r="C83" s="2">
        <v>81</v>
      </c>
      <c r="D83" s="8" t="s">
        <v>52</v>
      </c>
      <c r="E83" s="8" t="s">
        <v>53</v>
      </c>
      <c r="F83" s="8" t="s">
        <v>9</v>
      </c>
      <c r="G83" s="8">
        <v>23.34</v>
      </c>
      <c r="H83" s="3">
        <v>50</v>
      </c>
      <c r="I83" s="8">
        <f t="shared" si="1"/>
        <v>1167</v>
      </c>
    </row>
    <row r="84" spans="3:9" ht="27" customHeight="1" x14ac:dyDescent="0.25">
      <c r="C84" s="1"/>
      <c r="D84" s="10"/>
      <c r="E84" s="10"/>
      <c r="F84" s="10"/>
      <c r="G84" s="10"/>
      <c r="H84" s="13"/>
      <c r="I84" s="11">
        <f>SUM(I3:I83)</f>
        <v>114159157.92999999</v>
      </c>
    </row>
    <row r="85" spans="3:9" ht="27" customHeight="1" x14ac:dyDescent="0.25">
      <c r="C85" s="5"/>
      <c r="D85" s="6"/>
      <c r="E85" s="6"/>
      <c r="F85" s="6"/>
      <c r="G85" s="6"/>
      <c r="H85" s="12"/>
      <c r="I85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0000"/>
  </sheetPr>
  <dimension ref="A2:Z51"/>
  <sheetViews>
    <sheetView view="pageBreakPreview" topLeftCell="A19" zoomScale="85" zoomScaleNormal="70" zoomScaleSheetLayoutView="85" workbookViewId="0">
      <selection activeCell="C33" sqref="C33"/>
    </sheetView>
  </sheetViews>
  <sheetFormatPr defaultRowHeight="15" x14ac:dyDescent="0.25"/>
  <cols>
    <col min="1" max="1" width="5.5703125" style="19" customWidth="1"/>
    <col min="2" max="2" width="22" style="19" customWidth="1"/>
    <col min="3" max="3" width="16.85546875" style="19" customWidth="1"/>
    <col min="4" max="4" width="31" style="19" customWidth="1"/>
    <col min="5" max="6" width="8.7109375" style="19"/>
    <col min="7" max="7" width="8.42578125" style="19" customWidth="1"/>
    <col min="8" max="8" width="17.28515625" style="27" customWidth="1"/>
    <col min="9" max="9" width="17.5703125" style="49" customWidth="1"/>
    <col min="10" max="11" width="9.140625" style="41"/>
    <col min="12" max="12" width="19.42578125" style="41" customWidth="1"/>
    <col min="13" max="26" width="9.140625" style="41"/>
    <col min="27" max="16384" width="9.140625" style="24"/>
  </cols>
  <sheetData>
    <row r="2" spans="1:12" x14ac:dyDescent="0.25">
      <c r="B2" s="81" t="s">
        <v>415</v>
      </c>
      <c r="C2" s="81"/>
      <c r="D2" s="81"/>
      <c r="E2" s="81"/>
      <c r="F2" s="81"/>
      <c r="G2" s="81"/>
    </row>
    <row r="4" spans="1:12" ht="42.75" x14ac:dyDescent="0.25">
      <c r="A4" s="43" t="s">
        <v>2</v>
      </c>
      <c r="B4" s="43" t="s">
        <v>3</v>
      </c>
      <c r="C4" s="43" t="s">
        <v>57</v>
      </c>
      <c r="D4" s="43" t="s">
        <v>4</v>
      </c>
      <c r="E4" s="43" t="s">
        <v>5</v>
      </c>
      <c r="F4" s="43" t="s">
        <v>6</v>
      </c>
      <c r="G4" s="43" t="s">
        <v>7</v>
      </c>
      <c r="H4" s="44" t="s">
        <v>8</v>
      </c>
      <c r="I4" s="50"/>
      <c r="J4" s="68"/>
      <c r="K4" s="68"/>
      <c r="L4" s="68"/>
    </row>
    <row r="5" spans="1:12" s="35" customFormat="1" ht="28.5" customHeight="1" x14ac:dyDescent="0.25">
      <c r="A5" s="18">
        <v>1</v>
      </c>
      <c r="B5" s="3" t="s">
        <v>75</v>
      </c>
      <c r="C5" s="3" t="s">
        <v>75</v>
      </c>
      <c r="D5" s="3" t="s">
        <v>79</v>
      </c>
      <c r="E5" s="3" t="s">
        <v>0</v>
      </c>
      <c r="F5" s="3">
        <v>40.61</v>
      </c>
      <c r="G5" s="3">
        <v>100</v>
      </c>
      <c r="H5" s="45">
        <f>F5*G5</f>
        <v>4061</v>
      </c>
      <c r="I5" s="3" t="s">
        <v>249</v>
      </c>
      <c r="J5" s="17"/>
      <c r="K5" s="17"/>
      <c r="L5" s="17"/>
    </row>
    <row r="6" spans="1:12" s="35" customFormat="1" ht="18.600000000000001" customHeight="1" x14ac:dyDescent="0.25">
      <c r="A6" s="18">
        <v>2</v>
      </c>
      <c r="B6" s="39" t="s">
        <v>86</v>
      </c>
      <c r="C6" s="39" t="s">
        <v>85</v>
      </c>
      <c r="D6" s="39" t="s">
        <v>164</v>
      </c>
      <c r="E6" s="3" t="s">
        <v>1</v>
      </c>
      <c r="F6" s="3">
        <v>14.45</v>
      </c>
      <c r="G6" s="3">
        <v>100</v>
      </c>
      <c r="H6" s="45">
        <f t="shared" ref="H6:H33" si="0">F6*G6</f>
        <v>1445</v>
      </c>
      <c r="I6" s="3" t="s">
        <v>250</v>
      </c>
      <c r="J6" s="17"/>
      <c r="K6" s="17"/>
      <c r="L6" s="17"/>
    </row>
    <row r="7" spans="1:12" s="35" customFormat="1" ht="31.5" customHeight="1" x14ac:dyDescent="0.25">
      <c r="A7" s="18">
        <v>3</v>
      </c>
      <c r="B7" s="39" t="s">
        <v>77</v>
      </c>
      <c r="C7" s="39" t="s">
        <v>76</v>
      </c>
      <c r="D7" s="3" t="s">
        <v>165</v>
      </c>
      <c r="E7" s="3" t="s">
        <v>0</v>
      </c>
      <c r="F7" s="3">
        <v>42.86</v>
      </c>
      <c r="G7" s="3">
        <v>100</v>
      </c>
      <c r="H7" s="45">
        <f t="shared" si="0"/>
        <v>4286</v>
      </c>
      <c r="I7" s="3" t="s">
        <v>251</v>
      </c>
      <c r="J7" s="17"/>
      <c r="K7" s="17"/>
      <c r="L7" s="17"/>
    </row>
    <row r="8" spans="1:12" s="35" customFormat="1" ht="30.75" customHeight="1" x14ac:dyDescent="0.25">
      <c r="A8" s="18">
        <v>4</v>
      </c>
      <c r="B8" s="3" t="s">
        <v>74</v>
      </c>
      <c r="C8" s="3" t="s">
        <v>329</v>
      </c>
      <c r="D8" s="3" t="s">
        <v>78</v>
      </c>
      <c r="E8" s="3" t="s">
        <v>0</v>
      </c>
      <c r="F8" s="3">
        <v>942.51</v>
      </c>
      <c r="G8" s="3">
        <v>8</v>
      </c>
      <c r="H8" s="45">
        <f t="shared" si="0"/>
        <v>7540.08</v>
      </c>
      <c r="I8" s="3" t="s">
        <v>252</v>
      </c>
      <c r="J8" s="17"/>
      <c r="K8" s="17"/>
      <c r="L8" s="17"/>
    </row>
    <row r="9" spans="1:12" s="35" customFormat="1" ht="39.75" customHeight="1" x14ac:dyDescent="0.25">
      <c r="A9" s="18">
        <v>5</v>
      </c>
      <c r="B9" s="3" t="s">
        <v>80</v>
      </c>
      <c r="C9" s="39" t="s">
        <v>80</v>
      </c>
      <c r="D9" s="39" t="s">
        <v>166</v>
      </c>
      <c r="E9" s="3" t="s">
        <v>0</v>
      </c>
      <c r="F9" s="3">
        <v>49.44</v>
      </c>
      <c r="G9" s="3">
        <v>100</v>
      </c>
      <c r="H9" s="45">
        <f t="shared" si="0"/>
        <v>4944</v>
      </c>
      <c r="I9" s="3" t="s">
        <v>253</v>
      </c>
      <c r="J9" s="17"/>
      <c r="K9" s="17"/>
      <c r="L9" s="17"/>
    </row>
    <row r="10" spans="1:12" s="35" customFormat="1" ht="56.25" customHeight="1" x14ac:dyDescent="0.25">
      <c r="A10" s="18">
        <v>6</v>
      </c>
      <c r="B10" s="3" t="s">
        <v>63</v>
      </c>
      <c r="C10" s="3" t="s">
        <v>63</v>
      </c>
      <c r="D10" s="39" t="s">
        <v>105</v>
      </c>
      <c r="E10" s="3" t="s">
        <v>1</v>
      </c>
      <c r="F10" s="3">
        <v>40.21</v>
      </c>
      <c r="G10" s="46">
        <v>12000</v>
      </c>
      <c r="H10" s="45">
        <f t="shared" si="0"/>
        <v>482520</v>
      </c>
      <c r="I10" s="3" t="s">
        <v>402</v>
      </c>
      <c r="J10" s="17">
        <v>34.700000000000003</v>
      </c>
      <c r="K10" s="17"/>
      <c r="L10" s="17" t="s">
        <v>571</v>
      </c>
    </row>
    <row r="11" spans="1:12" s="35" customFormat="1" ht="36" customHeight="1" x14ac:dyDescent="0.25">
      <c r="A11" s="18">
        <v>7</v>
      </c>
      <c r="B11" s="39" t="s">
        <v>87</v>
      </c>
      <c r="C11" s="39" t="s">
        <v>88</v>
      </c>
      <c r="D11" s="3" t="s">
        <v>89</v>
      </c>
      <c r="E11" s="3" t="s">
        <v>0</v>
      </c>
      <c r="F11" s="39">
        <v>577.70000000000005</v>
      </c>
      <c r="G11" s="39">
        <v>24</v>
      </c>
      <c r="H11" s="45">
        <f t="shared" si="0"/>
        <v>13864.800000000001</v>
      </c>
      <c r="I11" s="17" t="s">
        <v>254</v>
      </c>
      <c r="J11" s="17"/>
      <c r="K11" s="17"/>
      <c r="L11" s="17"/>
    </row>
    <row r="12" spans="1:12" s="35" customFormat="1" ht="34.5" customHeight="1" x14ac:dyDescent="0.25">
      <c r="A12" s="18">
        <v>8</v>
      </c>
      <c r="B12" s="39" t="s">
        <v>91</v>
      </c>
      <c r="C12" s="39" t="s">
        <v>92</v>
      </c>
      <c r="D12" s="39" t="s">
        <v>167</v>
      </c>
      <c r="E12" s="39" t="s">
        <v>0</v>
      </c>
      <c r="F12" s="39">
        <v>562.64</v>
      </c>
      <c r="G12" s="3">
        <v>50</v>
      </c>
      <c r="H12" s="45">
        <f t="shared" si="0"/>
        <v>28132</v>
      </c>
      <c r="I12" s="3" t="s">
        <v>263</v>
      </c>
      <c r="J12" s="17"/>
      <c r="K12" s="17"/>
      <c r="L12" s="17"/>
    </row>
    <row r="13" spans="1:12" s="35" customFormat="1" ht="45.75" customHeight="1" x14ac:dyDescent="0.25">
      <c r="A13" s="18">
        <v>9</v>
      </c>
      <c r="B13" s="3" t="s">
        <v>66</v>
      </c>
      <c r="C13" s="3" t="s">
        <v>64</v>
      </c>
      <c r="D13" s="3" t="s">
        <v>65</v>
      </c>
      <c r="E13" s="3" t="s">
        <v>0</v>
      </c>
      <c r="F13" s="3">
        <v>978.45</v>
      </c>
      <c r="G13" s="3">
        <v>400</v>
      </c>
      <c r="H13" s="45">
        <f t="shared" si="0"/>
        <v>391380</v>
      </c>
      <c r="I13" s="3" t="s">
        <v>445</v>
      </c>
      <c r="J13" s="17">
        <v>657</v>
      </c>
      <c r="K13" s="17"/>
      <c r="L13" s="17" t="s">
        <v>571</v>
      </c>
    </row>
    <row r="14" spans="1:12" s="35" customFormat="1" ht="56.25" customHeight="1" x14ac:dyDescent="0.25">
      <c r="A14" s="18">
        <v>10</v>
      </c>
      <c r="B14" s="3" t="s">
        <v>55</v>
      </c>
      <c r="C14" s="3" t="s">
        <v>55</v>
      </c>
      <c r="D14" s="3" t="s">
        <v>56</v>
      </c>
      <c r="E14" s="3" t="s">
        <v>1</v>
      </c>
      <c r="F14" s="3">
        <v>42</v>
      </c>
      <c r="G14" s="3">
        <v>300</v>
      </c>
      <c r="H14" s="45">
        <f t="shared" si="0"/>
        <v>12600</v>
      </c>
      <c r="I14" s="3" t="s">
        <v>446</v>
      </c>
      <c r="J14" s="67">
        <v>41</v>
      </c>
      <c r="K14" s="17"/>
      <c r="L14" s="17" t="s">
        <v>569</v>
      </c>
    </row>
    <row r="15" spans="1:12" s="35" customFormat="1" ht="30.95" customHeight="1" x14ac:dyDescent="0.25">
      <c r="A15" s="18">
        <v>11</v>
      </c>
      <c r="B15" s="39" t="s">
        <v>67</v>
      </c>
      <c r="C15" s="39" t="s">
        <v>67</v>
      </c>
      <c r="D15" s="39" t="s">
        <v>106</v>
      </c>
      <c r="E15" s="3" t="s">
        <v>1</v>
      </c>
      <c r="F15" s="3">
        <v>90</v>
      </c>
      <c r="G15" s="3">
        <v>9000</v>
      </c>
      <c r="H15" s="45">
        <f t="shared" si="0"/>
        <v>810000</v>
      </c>
      <c r="I15" s="3" t="s">
        <v>447</v>
      </c>
      <c r="J15" s="17">
        <v>64.2</v>
      </c>
      <c r="K15" s="17"/>
      <c r="L15" s="17" t="s">
        <v>570</v>
      </c>
    </row>
    <row r="16" spans="1:12" s="35" customFormat="1" ht="17.100000000000001" customHeight="1" x14ac:dyDescent="0.25">
      <c r="A16" s="18">
        <v>12</v>
      </c>
      <c r="B16" s="39" t="s">
        <v>103</v>
      </c>
      <c r="C16" s="39" t="s">
        <v>103</v>
      </c>
      <c r="D16" s="39" t="s">
        <v>104</v>
      </c>
      <c r="E16" s="3" t="s">
        <v>0</v>
      </c>
      <c r="F16" s="3">
        <v>334.54</v>
      </c>
      <c r="G16" s="3">
        <v>12</v>
      </c>
      <c r="H16" s="45">
        <f t="shared" si="0"/>
        <v>4014.4800000000005</v>
      </c>
      <c r="I16" s="3" t="s">
        <v>448</v>
      </c>
      <c r="J16" s="17"/>
      <c r="K16" s="17"/>
      <c r="L16" s="17"/>
    </row>
    <row r="17" spans="1:12" s="35" customFormat="1" ht="51.75" customHeight="1" x14ac:dyDescent="0.25">
      <c r="A17" s="18">
        <v>13</v>
      </c>
      <c r="B17" s="3" t="s">
        <v>70</v>
      </c>
      <c r="C17" s="3" t="s">
        <v>68</v>
      </c>
      <c r="D17" s="3" t="s">
        <v>69</v>
      </c>
      <c r="E17" s="3" t="s">
        <v>1</v>
      </c>
      <c r="F17" s="3">
        <v>62.5</v>
      </c>
      <c r="G17" s="3">
        <v>210</v>
      </c>
      <c r="H17" s="45">
        <f t="shared" si="0"/>
        <v>13125</v>
      </c>
      <c r="I17" s="3" t="s">
        <v>449</v>
      </c>
      <c r="J17" s="17"/>
      <c r="K17" s="17"/>
      <c r="L17" s="17"/>
    </row>
    <row r="18" spans="1:12" s="35" customFormat="1" ht="51" customHeight="1" x14ac:dyDescent="0.25">
      <c r="A18" s="18">
        <v>14</v>
      </c>
      <c r="B18" s="39" t="s">
        <v>93</v>
      </c>
      <c r="C18" s="39" t="s">
        <v>95</v>
      </c>
      <c r="D18" s="3" t="s">
        <v>94</v>
      </c>
      <c r="E18" s="3" t="s">
        <v>208</v>
      </c>
      <c r="F18" s="3">
        <v>264.23</v>
      </c>
      <c r="G18" s="3">
        <v>60</v>
      </c>
      <c r="H18" s="45">
        <f t="shared" si="0"/>
        <v>15853.800000000001</v>
      </c>
      <c r="I18" s="3" t="s">
        <v>450</v>
      </c>
      <c r="J18" s="17"/>
      <c r="K18" s="17"/>
      <c r="L18" s="17"/>
    </row>
    <row r="19" spans="1:12" s="35" customFormat="1" ht="64.5" customHeight="1" x14ac:dyDescent="0.25">
      <c r="A19" s="18">
        <v>15</v>
      </c>
      <c r="B19" s="3" t="s">
        <v>59</v>
      </c>
      <c r="C19" s="3" t="s">
        <v>58</v>
      </c>
      <c r="D19" s="3" t="s">
        <v>60</v>
      </c>
      <c r="E19" s="3" t="s">
        <v>1</v>
      </c>
      <c r="F19" s="3">
        <v>1776.71</v>
      </c>
      <c r="G19" s="3">
        <v>300</v>
      </c>
      <c r="H19" s="45">
        <f t="shared" si="0"/>
        <v>533013</v>
      </c>
      <c r="I19" s="3" t="s">
        <v>403</v>
      </c>
      <c r="J19" s="17">
        <v>1026</v>
      </c>
      <c r="K19" s="17"/>
      <c r="L19" s="17" t="s">
        <v>571</v>
      </c>
    </row>
    <row r="20" spans="1:12" s="35" customFormat="1" ht="84.75" customHeight="1" x14ac:dyDescent="0.25">
      <c r="A20" s="18">
        <v>16</v>
      </c>
      <c r="B20" s="39" t="s">
        <v>62</v>
      </c>
      <c r="C20" s="39" t="s">
        <v>61</v>
      </c>
      <c r="D20" s="39" t="s">
        <v>107</v>
      </c>
      <c r="E20" s="3" t="s">
        <v>0</v>
      </c>
      <c r="F20" s="3">
        <v>997.94</v>
      </c>
      <c r="G20" s="3">
        <v>3500</v>
      </c>
      <c r="H20" s="45">
        <f t="shared" si="0"/>
        <v>3492790</v>
      </c>
      <c r="I20" s="3" t="s">
        <v>451</v>
      </c>
      <c r="J20" s="17">
        <v>625</v>
      </c>
      <c r="K20" s="17"/>
      <c r="L20" s="17" t="s">
        <v>570</v>
      </c>
    </row>
    <row r="21" spans="1:12" s="35" customFormat="1" ht="44.25" customHeight="1" x14ac:dyDescent="0.25">
      <c r="A21" s="18">
        <v>17</v>
      </c>
      <c r="B21" s="39" t="s">
        <v>102</v>
      </c>
      <c r="C21" s="39" t="s">
        <v>102</v>
      </c>
      <c r="D21" s="39" t="s">
        <v>404</v>
      </c>
      <c r="E21" s="3" t="s">
        <v>208</v>
      </c>
      <c r="F21" s="3">
        <v>242.69</v>
      </c>
      <c r="G21" s="3">
        <v>12</v>
      </c>
      <c r="H21" s="45">
        <f t="shared" si="0"/>
        <v>2912.2799999999997</v>
      </c>
      <c r="I21" s="3" t="s">
        <v>405</v>
      </c>
      <c r="J21" s="17"/>
      <c r="K21" s="17"/>
      <c r="L21" s="17"/>
    </row>
    <row r="22" spans="1:12" s="35" customFormat="1" ht="43.5" customHeight="1" x14ac:dyDescent="0.25">
      <c r="A22" s="18">
        <v>18</v>
      </c>
      <c r="B22" s="3" t="s">
        <v>72</v>
      </c>
      <c r="C22" s="3" t="s">
        <v>73</v>
      </c>
      <c r="D22" s="3" t="s">
        <v>71</v>
      </c>
      <c r="E22" s="3" t="s">
        <v>1</v>
      </c>
      <c r="F22" s="3">
        <v>10.98</v>
      </c>
      <c r="G22" s="3">
        <v>6000</v>
      </c>
      <c r="H22" s="45">
        <f t="shared" si="0"/>
        <v>65880</v>
      </c>
      <c r="I22" s="3" t="s">
        <v>255</v>
      </c>
      <c r="J22" s="17"/>
      <c r="K22" s="17"/>
      <c r="L22" s="17"/>
    </row>
    <row r="23" spans="1:12" s="35" customFormat="1" ht="43.5" customHeight="1" x14ac:dyDescent="0.25">
      <c r="A23" s="18">
        <v>19</v>
      </c>
      <c r="B23" s="47" t="s">
        <v>101</v>
      </c>
      <c r="C23" s="47" t="s">
        <v>99</v>
      </c>
      <c r="D23" s="39" t="s">
        <v>100</v>
      </c>
      <c r="E23" s="3" t="s">
        <v>0</v>
      </c>
      <c r="F23" s="39">
        <v>960</v>
      </c>
      <c r="G23" s="3">
        <v>36</v>
      </c>
      <c r="H23" s="45">
        <f t="shared" si="0"/>
        <v>34560</v>
      </c>
      <c r="I23" s="3" t="s">
        <v>452</v>
      </c>
      <c r="J23" s="17">
        <v>906</v>
      </c>
      <c r="K23" s="17"/>
      <c r="L23" s="17" t="s">
        <v>570</v>
      </c>
    </row>
    <row r="24" spans="1:12" s="35" customFormat="1" ht="36" customHeight="1" x14ac:dyDescent="0.25">
      <c r="A24" s="18">
        <v>20</v>
      </c>
      <c r="B24" s="39" t="s">
        <v>81</v>
      </c>
      <c r="C24" s="3" t="s">
        <v>82</v>
      </c>
      <c r="D24" s="39" t="s">
        <v>84</v>
      </c>
      <c r="E24" s="3" t="s">
        <v>83</v>
      </c>
      <c r="F24" s="3">
        <v>5.87</v>
      </c>
      <c r="G24" s="3">
        <v>1000</v>
      </c>
      <c r="H24" s="45">
        <f t="shared" si="0"/>
        <v>5870</v>
      </c>
      <c r="I24" s="3" t="s">
        <v>453</v>
      </c>
      <c r="J24" s="17"/>
      <c r="K24" s="17"/>
      <c r="L24" s="17"/>
    </row>
    <row r="25" spans="1:12" s="35" customFormat="1" ht="17.100000000000001" customHeight="1" x14ac:dyDescent="0.25">
      <c r="A25" s="18">
        <v>21</v>
      </c>
      <c r="B25" s="3" t="s">
        <v>98</v>
      </c>
      <c r="C25" s="39" t="s">
        <v>97</v>
      </c>
      <c r="D25" s="3" t="s">
        <v>96</v>
      </c>
      <c r="E25" s="3" t="s">
        <v>0</v>
      </c>
      <c r="F25" s="3">
        <v>262.38</v>
      </c>
      <c r="G25" s="3">
        <v>40</v>
      </c>
      <c r="H25" s="45">
        <f t="shared" si="0"/>
        <v>10495.2</v>
      </c>
      <c r="I25" s="3" t="s">
        <v>406</v>
      </c>
      <c r="J25" s="17"/>
      <c r="K25" s="17"/>
      <c r="L25" s="17"/>
    </row>
    <row r="26" spans="1:12" s="35" customFormat="1" ht="17.100000000000001" customHeight="1" x14ac:dyDescent="0.25">
      <c r="A26" s="18">
        <v>22</v>
      </c>
      <c r="B26" s="63" t="s">
        <v>334</v>
      </c>
      <c r="C26" s="39" t="s">
        <v>322</v>
      </c>
      <c r="D26" s="63" t="s">
        <v>335</v>
      </c>
      <c r="E26" s="3" t="s">
        <v>0</v>
      </c>
      <c r="F26" s="3">
        <v>2292</v>
      </c>
      <c r="G26" s="3">
        <v>12</v>
      </c>
      <c r="H26" s="45">
        <f t="shared" si="0"/>
        <v>27504</v>
      </c>
      <c r="I26" s="3" t="s">
        <v>407</v>
      </c>
      <c r="J26" s="17"/>
      <c r="K26" s="17"/>
      <c r="L26" s="17"/>
    </row>
    <row r="27" spans="1:12" s="35" customFormat="1" ht="17.100000000000001" customHeight="1" x14ac:dyDescent="0.25">
      <c r="A27" s="18">
        <v>23</v>
      </c>
      <c r="B27" s="63" t="s">
        <v>336</v>
      </c>
      <c r="C27" s="39" t="s">
        <v>323</v>
      </c>
      <c r="D27" s="63" t="s">
        <v>337</v>
      </c>
      <c r="E27" s="3" t="s">
        <v>0</v>
      </c>
      <c r="F27" s="17">
        <v>1640.03</v>
      </c>
      <c r="G27" s="3">
        <v>12</v>
      </c>
      <c r="H27" s="45">
        <f t="shared" si="0"/>
        <v>19680.36</v>
      </c>
      <c r="I27" s="3" t="s">
        <v>454</v>
      </c>
      <c r="J27" s="17"/>
      <c r="K27" s="17"/>
      <c r="L27" s="17"/>
    </row>
    <row r="28" spans="1:12" s="35" customFormat="1" ht="17.100000000000001" customHeight="1" x14ac:dyDescent="0.25">
      <c r="A28" s="18">
        <v>24</v>
      </c>
      <c r="B28" s="64" t="s">
        <v>338</v>
      </c>
      <c r="C28" s="64" t="s">
        <v>339</v>
      </c>
      <c r="D28" s="64" t="s">
        <v>340</v>
      </c>
      <c r="E28" s="3" t="s">
        <v>1</v>
      </c>
      <c r="F28" s="3">
        <v>216.93</v>
      </c>
      <c r="G28" s="3">
        <v>24</v>
      </c>
      <c r="H28" s="45">
        <f t="shared" si="0"/>
        <v>5206.32</v>
      </c>
      <c r="I28" s="3" t="s">
        <v>408</v>
      </c>
      <c r="J28" s="17"/>
      <c r="K28" s="17"/>
      <c r="L28" s="17"/>
    </row>
    <row r="29" spans="1:12" s="35" customFormat="1" ht="39.75" customHeight="1" x14ac:dyDescent="0.25">
      <c r="A29" s="18">
        <v>25</v>
      </c>
      <c r="B29" s="64" t="s">
        <v>341</v>
      </c>
      <c r="C29" s="64" t="s">
        <v>341</v>
      </c>
      <c r="D29" s="64" t="s">
        <v>342</v>
      </c>
      <c r="E29" s="3" t="s">
        <v>90</v>
      </c>
      <c r="F29" s="3">
        <v>409.76</v>
      </c>
      <c r="G29" s="3">
        <v>24</v>
      </c>
      <c r="H29" s="45">
        <f t="shared" si="0"/>
        <v>9834.24</v>
      </c>
      <c r="I29" s="3" t="s">
        <v>343</v>
      </c>
      <c r="J29" s="67">
        <v>395</v>
      </c>
      <c r="K29" s="17"/>
      <c r="L29" s="17" t="s">
        <v>569</v>
      </c>
    </row>
    <row r="30" spans="1:12" s="35" customFormat="1" ht="17.100000000000001" customHeight="1" x14ac:dyDescent="0.25">
      <c r="A30" s="18">
        <v>26</v>
      </c>
      <c r="B30" s="64" t="s">
        <v>344</v>
      </c>
      <c r="C30" s="64" t="s">
        <v>345</v>
      </c>
      <c r="D30" s="64" t="s">
        <v>346</v>
      </c>
      <c r="E30" s="3" t="s">
        <v>18</v>
      </c>
      <c r="F30" s="3">
        <v>50.77</v>
      </c>
      <c r="G30" s="3">
        <v>10</v>
      </c>
      <c r="H30" s="45">
        <f t="shared" si="0"/>
        <v>507.70000000000005</v>
      </c>
      <c r="I30" s="3" t="s">
        <v>409</v>
      </c>
      <c r="J30" s="17"/>
      <c r="K30" s="17"/>
      <c r="L30" s="17"/>
    </row>
    <row r="31" spans="1:12" s="35" customFormat="1" ht="48" customHeight="1" x14ac:dyDescent="0.25">
      <c r="A31" s="18">
        <v>27</v>
      </c>
      <c r="B31" s="64" t="s">
        <v>347</v>
      </c>
      <c r="C31" s="64" t="s">
        <v>348</v>
      </c>
      <c r="D31" s="64" t="s">
        <v>349</v>
      </c>
      <c r="E31" s="3" t="s">
        <v>208</v>
      </c>
      <c r="F31" s="3">
        <v>774.42</v>
      </c>
      <c r="G31" s="3">
        <v>50</v>
      </c>
      <c r="H31" s="45">
        <f t="shared" si="0"/>
        <v>38721</v>
      </c>
      <c r="I31" s="3" t="s">
        <v>410</v>
      </c>
      <c r="J31" s="17"/>
      <c r="K31" s="17"/>
      <c r="L31" s="17"/>
    </row>
    <row r="32" spans="1:12" s="35" customFormat="1" ht="54" customHeight="1" x14ac:dyDescent="0.25">
      <c r="A32" s="18">
        <v>28</v>
      </c>
      <c r="B32" s="64" t="s">
        <v>350</v>
      </c>
      <c r="C32" s="64" t="s">
        <v>350</v>
      </c>
      <c r="D32" s="64" t="s">
        <v>351</v>
      </c>
      <c r="E32" s="3" t="s">
        <v>18</v>
      </c>
      <c r="F32" s="3">
        <v>442.07</v>
      </c>
      <c r="G32" s="3">
        <v>300</v>
      </c>
      <c r="H32" s="45">
        <f t="shared" si="0"/>
        <v>132621</v>
      </c>
      <c r="I32" s="3" t="s">
        <v>411</v>
      </c>
      <c r="J32" s="17">
        <v>442</v>
      </c>
      <c r="K32" s="17"/>
      <c r="L32" s="17" t="s">
        <v>569</v>
      </c>
    </row>
    <row r="33" spans="1:12" s="35" customFormat="1" ht="69" customHeight="1" x14ac:dyDescent="0.25">
      <c r="A33" s="18">
        <v>29</v>
      </c>
      <c r="B33" s="17" t="s">
        <v>455</v>
      </c>
      <c r="C33" s="39" t="s">
        <v>332</v>
      </c>
      <c r="D33" s="48" t="s">
        <v>456</v>
      </c>
      <c r="E33" s="3" t="s">
        <v>352</v>
      </c>
      <c r="F33" s="3">
        <v>9500</v>
      </c>
      <c r="G33" s="3">
        <v>50</v>
      </c>
      <c r="H33" s="45">
        <f t="shared" si="0"/>
        <v>475000</v>
      </c>
      <c r="I33" s="3" t="s">
        <v>353</v>
      </c>
      <c r="J33" s="17"/>
      <c r="K33" s="17"/>
      <c r="L33" s="17"/>
    </row>
    <row r="34" spans="1:12" x14ac:dyDescent="0.25">
      <c r="A34" s="9"/>
      <c r="B34" s="40" t="s">
        <v>54</v>
      </c>
      <c r="C34" s="40"/>
      <c r="D34" s="40"/>
      <c r="E34" s="40"/>
      <c r="F34" s="40"/>
      <c r="G34" s="40"/>
      <c r="H34" s="28">
        <f>SUM(H5:H33)</f>
        <v>6648361.2600000016</v>
      </c>
      <c r="I34" s="13"/>
      <c r="J34" s="68"/>
      <c r="K34" s="68"/>
      <c r="L34" s="68"/>
    </row>
    <row r="35" spans="1:12" x14ac:dyDescent="0.25">
      <c r="A35" s="20"/>
      <c r="B35" s="20"/>
      <c r="C35" s="20"/>
      <c r="D35" s="20"/>
      <c r="E35" s="20"/>
      <c r="F35" s="20"/>
      <c r="G35" s="20"/>
      <c r="H35" s="42"/>
      <c r="I35" s="51"/>
    </row>
    <row r="36" spans="1:12" ht="71.25" x14ac:dyDescent="0.25">
      <c r="A36" s="25"/>
      <c r="B36" s="52" t="s">
        <v>146</v>
      </c>
      <c r="C36" s="25"/>
      <c r="D36" s="53" t="s">
        <v>354</v>
      </c>
      <c r="E36" s="53"/>
      <c r="F36" s="53"/>
    </row>
    <row r="37" spans="1:12" x14ac:dyDescent="0.25">
      <c r="A37" s="25"/>
      <c r="B37" s="52"/>
      <c r="C37" s="25"/>
      <c r="D37" s="53"/>
      <c r="E37" s="53"/>
      <c r="F37" s="53"/>
    </row>
    <row r="38" spans="1:12" x14ac:dyDescent="0.25">
      <c r="A38" s="25"/>
      <c r="B38" s="52"/>
      <c r="C38" s="25"/>
      <c r="D38" s="53"/>
      <c r="E38" s="53"/>
      <c r="F38" s="53"/>
    </row>
    <row r="39" spans="1:12" ht="71.25" x14ac:dyDescent="0.25">
      <c r="A39" s="25"/>
      <c r="B39" s="52" t="s">
        <v>147</v>
      </c>
      <c r="C39" s="25"/>
      <c r="D39" s="53" t="s">
        <v>148</v>
      </c>
      <c r="E39" s="53"/>
      <c r="F39" s="53"/>
    </row>
    <row r="40" spans="1:12" x14ac:dyDescent="0.25">
      <c r="A40" s="25"/>
      <c r="B40" s="52"/>
      <c r="C40" s="25"/>
      <c r="D40" s="53"/>
      <c r="E40" s="53"/>
      <c r="F40" s="53"/>
    </row>
    <row r="41" spans="1:12" ht="42.75" x14ac:dyDescent="0.25">
      <c r="A41" s="25"/>
      <c r="B41" s="52" t="s">
        <v>149</v>
      </c>
      <c r="C41" s="25"/>
      <c r="D41" s="53"/>
      <c r="E41" s="53"/>
      <c r="F41" s="53"/>
    </row>
    <row r="42" spans="1:12" x14ac:dyDescent="0.25">
      <c r="A42" s="25"/>
      <c r="B42" s="26"/>
      <c r="C42" s="25"/>
      <c r="D42" s="53"/>
      <c r="E42" s="53"/>
      <c r="F42" s="53"/>
    </row>
    <row r="43" spans="1:12" ht="45" x14ac:dyDescent="0.25">
      <c r="A43" s="25"/>
      <c r="B43" s="26" t="s">
        <v>150</v>
      </c>
      <c r="C43" s="25"/>
      <c r="D43" s="53" t="s">
        <v>151</v>
      </c>
      <c r="E43" s="53"/>
      <c r="F43" s="53"/>
    </row>
    <row r="44" spans="1:12" x14ac:dyDescent="0.25">
      <c r="A44" s="25"/>
      <c r="B44" s="26"/>
      <c r="C44" s="25"/>
      <c r="D44" s="53"/>
      <c r="E44" s="53"/>
      <c r="F44" s="53"/>
    </row>
    <row r="45" spans="1:12" ht="45" x14ac:dyDescent="0.25">
      <c r="A45" s="25"/>
      <c r="B45" s="26" t="s">
        <v>152</v>
      </c>
      <c r="C45" s="25"/>
      <c r="D45" s="53" t="s">
        <v>262</v>
      </c>
      <c r="E45" s="53"/>
      <c r="F45" s="53"/>
    </row>
    <row r="46" spans="1:12" ht="60" x14ac:dyDescent="0.25">
      <c r="A46" s="25"/>
      <c r="B46" s="26" t="s">
        <v>153</v>
      </c>
      <c r="C46" s="25"/>
      <c r="D46" s="53" t="s">
        <v>154</v>
      </c>
      <c r="E46" s="53"/>
      <c r="F46" s="53"/>
    </row>
    <row r="47" spans="1:12" ht="60" x14ac:dyDescent="0.25">
      <c r="A47" s="25"/>
      <c r="B47" s="26" t="s">
        <v>155</v>
      </c>
      <c r="C47" s="25"/>
      <c r="D47" s="53" t="s">
        <v>156</v>
      </c>
      <c r="E47" s="53"/>
      <c r="F47" s="53"/>
    </row>
    <row r="48" spans="1:12" ht="30" x14ac:dyDescent="0.25">
      <c r="A48" s="25"/>
      <c r="B48" s="26" t="s">
        <v>157</v>
      </c>
      <c r="C48" s="25"/>
      <c r="D48" s="53" t="s">
        <v>158</v>
      </c>
      <c r="E48" s="53"/>
      <c r="F48" s="53"/>
    </row>
    <row r="49" spans="1:6" ht="60" x14ac:dyDescent="0.25">
      <c r="A49" s="25"/>
      <c r="B49" s="26" t="s">
        <v>159</v>
      </c>
      <c r="C49" s="25"/>
      <c r="D49" s="53" t="s">
        <v>160</v>
      </c>
      <c r="E49" s="53"/>
      <c r="F49" s="53"/>
    </row>
    <row r="50" spans="1:6" ht="30" x14ac:dyDescent="0.25">
      <c r="A50" s="25"/>
      <c r="B50" s="26" t="s">
        <v>161</v>
      </c>
      <c r="C50" s="25"/>
      <c r="D50" s="53" t="s">
        <v>457</v>
      </c>
      <c r="E50" s="53"/>
      <c r="F50" s="53"/>
    </row>
    <row r="51" spans="1:6" x14ac:dyDescent="0.25">
      <c r="A51" s="25"/>
      <c r="B51" s="26" t="s">
        <v>162</v>
      </c>
      <c r="C51" s="25"/>
      <c r="D51" s="53" t="s">
        <v>163</v>
      </c>
      <c r="E51" s="53"/>
      <c r="F51" s="53"/>
    </row>
  </sheetData>
  <sortState ref="B3:H28">
    <sortCondition ref="B3:B28"/>
  </sortState>
  <mergeCells count="1">
    <mergeCell ref="B2:G2"/>
  </mergeCells>
  <pageMargins left="0.19685039370078741" right="0.19685039370078741" top="0.23622047244094491" bottom="0.74803149606299213" header="0.31496062992125984" footer="0.31496062992125984"/>
  <pageSetup paperSize="9" scale="5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"/>
  <sheetViews>
    <sheetView tabSelected="1" view="pageBreakPreview" zoomScale="60" zoomScaleNormal="100" workbookViewId="0">
      <selection activeCell="C5" sqref="C5"/>
    </sheetView>
  </sheetViews>
  <sheetFormatPr defaultRowHeight="15" x14ac:dyDescent="0.25"/>
  <cols>
    <col min="1" max="1" width="6.140625" style="70" customWidth="1"/>
    <col min="2" max="2" width="46.85546875" style="70" customWidth="1"/>
    <col min="3" max="3" width="50.7109375" style="70" customWidth="1"/>
    <col min="4" max="4" width="9.140625" style="70"/>
    <col min="5" max="5" width="14" style="70" customWidth="1"/>
  </cols>
  <sheetData>
    <row r="1" spans="1:5" ht="18.75" x14ac:dyDescent="0.3">
      <c r="A1" s="82" t="s">
        <v>641</v>
      </c>
      <c r="B1" s="82"/>
      <c r="C1" s="82"/>
      <c r="D1" s="82"/>
      <c r="E1" s="82"/>
    </row>
    <row r="3" spans="1:5" ht="28.5" x14ac:dyDescent="0.25">
      <c r="A3" s="22" t="s">
        <v>108</v>
      </c>
      <c r="B3" s="22" t="s">
        <v>640</v>
      </c>
      <c r="C3" s="22" t="s">
        <v>484</v>
      </c>
      <c r="D3" s="22" t="s">
        <v>111</v>
      </c>
      <c r="E3" s="33" t="s">
        <v>412</v>
      </c>
    </row>
    <row r="4" spans="1:5" ht="31.5" x14ac:dyDescent="0.25">
      <c r="A4" s="18">
        <v>1</v>
      </c>
      <c r="B4" s="73" t="s">
        <v>75</v>
      </c>
      <c r="C4" s="73" t="s">
        <v>611</v>
      </c>
      <c r="D4" s="74" t="s">
        <v>12</v>
      </c>
      <c r="E4" s="18">
        <v>100</v>
      </c>
    </row>
    <row r="5" spans="1:5" ht="15.75" x14ac:dyDescent="0.25">
      <c r="A5" s="18">
        <v>2</v>
      </c>
      <c r="B5" s="75" t="s">
        <v>86</v>
      </c>
      <c r="C5" s="75" t="s">
        <v>612</v>
      </c>
      <c r="D5" s="74" t="s">
        <v>9</v>
      </c>
      <c r="E5" s="18">
        <v>100</v>
      </c>
    </row>
    <row r="6" spans="1:5" ht="15.75" x14ac:dyDescent="0.25">
      <c r="A6" s="18">
        <v>3</v>
      </c>
      <c r="B6" s="75" t="s">
        <v>77</v>
      </c>
      <c r="C6" s="73" t="s">
        <v>613</v>
      </c>
      <c r="D6" s="74" t="s">
        <v>12</v>
      </c>
      <c r="E6" s="18">
        <v>100</v>
      </c>
    </row>
    <row r="7" spans="1:5" ht="31.5" x14ac:dyDescent="0.25">
      <c r="A7" s="18">
        <v>4</v>
      </c>
      <c r="B7" s="73" t="s">
        <v>74</v>
      </c>
      <c r="C7" s="73" t="s">
        <v>614</v>
      </c>
      <c r="D7" s="74" t="s">
        <v>12</v>
      </c>
      <c r="E7" s="18">
        <v>8</v>
      </c>
    </row>
    <row r="8" spans="1:5" ht="15.75" x14ac:dyDescent="0.25">
      <c r="A8" s="18">
        <v>5</v>
      </c>
      <c r="B8" s="73" t="s">
        <v>80</v>
      </c>
      <c r="C8" s="75" t="s">
        <v>615</v>
      </c>
      <c r="D8" s="74" t="s">
        <v>12</v>
      </c>
      <c r="E8" s="18">
        <v>100</v>
      </c>
    </row>
    <row r="9" spans="1:5" ht="15.75" x14ac:dyDescent="0.25">
      <c r="A9" s="18">
        <v>6</v>
      </c>
      <c r="B9" s="73" t="s">
        <v>63</v>
      </c>
      <c r="C9" s="75" t="s">
        <v>616</v>
      </c>
      <c r="D9" s="74" t="s">
        <v>9</v>
      </c>
      <c r="E9" s="59">
        <v>12000</v>
      </c>
    </row>
    <row r="10" spans="1:5" ht="15.75" x14ac:dyDescent="0.25">
      <c r="A10" s="18">
        <v>7</v>
      </c>
      <c r="B10" s="75" t="s">
        <v>87</v>
      </c>
      <c r="C10" s="73" t="s">
        <v>617</v>
      </c>
      <c r="D10" s="74" t="s">
        <v>12</v>
      </c>
      <c r="E10" s="62">
        <v>24</v>
      </c>
    </row>
    <row r="11" spans="1:5" ht="15.75" x14ac:dyDescent="0.25">
      <c r="A11" s="18">
        <v>8</v>
      </c>
      <c r="B11" s="75" t="s">
        <v>618</v>
      </c>
      <c r="C11" s="75" t="s">
        <v>619</v>
      </c>
      <c r="D11" s="74" t="s">
        <v>12</v>
      </c>
      <c r="E11" s="18">
        <v>50</v>
      </c>
    </row>
    <row r="12" spans="1:5" ht="31.5" x14ac:dyDescent="0.25">
      <c r="A12" s="18">
        <v>9</v>
      </c>
      <c r="B12" s="73" t="s">
        <v>66</v>
      </c>
      <c r="C12" s="73" t="s">
        <v>620</v>
      </c>
      <c r="D12" s="74" t="s">
        <v>12</v>
      </c>
      <c r="E12" s="18">
        <v>400</v>
      </c>
    </row>
    <row r="13" spans="1:5" ht="15.75" x14ac:dyDescent="0.25">
      <c r="A13" s="18">
        <v>10</v>
      </c>
      <c r="B13" s="73" t="s">
        <v>55</v>
      </c>
      <c r="C13" s="73" t="s">
        <v>621</v>
      </c>
      <c r="D13" s="74" t="s">
        <v>9</v>
      </c>
      <c r="E13" s="18">
        <v>300</v>
      </c>
    </row>
    <row r="14" spans="1:5" ht="15.75" x14ac:dyDescent="0.25">
      <c r="A14" s="18">
        <v>11</v>
      </c>
      <c r="B14" s="75" t="s">
        <v>67</v>
      </c>
      <c r="C14" s="75" t="s">
        <v>106</v>
      </c>
      <c r="D14" s="74" t="s">
        <v>9</v>
      </c>
      <c r="E14" s="18">
        <v>9000</v>
      </c>
    </row>
    <row r="15" spans="1:5" ht="15.75" x14ac:dyDescent="0.25">
      <c r="A15" s="18">
        <v>12</v>
      </c>
      <c r="B15" s="75" t="s">
        <v>103</v>
      </c>
      <c r="C15" s="75" t="s">
        <v>622</v>
      </c>
      <c r="D15" s="74" t="s">
        <v>12</v>
      </c>
      <c r="E15" s="18">
        <v>12</v>
      </c>
    </row>
    <row r="16" spans="1:5" ht="15.75" x14ac:dyDescent="0.25">
      <c r="A16" s="18">
        <v>13</v>
      </c>
      <c r="B16" s="73" t="s">
        <v>70</v>
      </c>
      <c r="C16" s="73" t="s">
        <v>623</v>
      </c>
      <c r="D16" s="74" t="s">
        <v>9</v>
      </c>
      <c r="E16" s="18">
        <v>210</v>
      </c>
    </row>
    <row r="17" spans="1:5" ht="31.5" x14ac:dyDescent="0.25">
      <c r="A17" s="18">
        <v>14</v>
      </c>
      <c r="B17" s="75" t="s">
        <v>93</v>
      </c>
      <c r="C17" s="73" t="s">
        <v>624</v>
      </c>
      <c r="D17" s="74" t="s">
        <v>208</v>
      </c>
      <c r="E17" s="18">
        <v>60</v>
      </c>
    </row>
    <row r="18" spans="1:5" ht="31.5" x14ac:dyDescent="0.25">
      <c r="A18" s="18">
        <v>15</v>
      </c>
      <c r="B18" s="73" t="s">
        <v>59</v>
      </c>
      <c r="C18" s="73" t="s">
        <v>625</v>
      </c>
      <c r="D18" s="74" t="s">
        <v>9</v>
      </c>
      <c r="E18" s="18">
        <v>300</v>
      </c>
    </row>
    <row r="19" spans="1:5" ht="47.25" x14ac:dyDescent="0.25">
      <c r="A19" s="18">
        <v>16</v>
      </c>
      <c r="B19" s="75" t="s">
        <v>62</v>
      </c>
      <c r="C19" s="75" t="s">
        <v>107</v>
      </c>
      <c r="D19" s="74" t="s">
        <v>12</v>
      </c>
      <c r="E19" s="18">
        <v>3500</v>
      </c>
    </row>
    <row r="20" spans="1:5" ht="31.5" x14ac:dyDescent="0.25">
      <c r="A20" s="18">
        <v>17</v>
      </c>
      <c r="B20" s="75" t="s">
        <v>102</v>
      </c>
      <c r="C20" s="75" t="s">
        <v>626</v>
      </c>
      <c r="D20" s="74" t="s">
        <v>208</v>
      </c>
      <c r="E20" s="18">
        <v>12</v>
      </c>
    </row>
    <row r="21" spans="1:5" ht="15.75" x14ac:dyDescent="0.25">
      <c r="A21" s="18">
        <v>18</v>
      </c>
      <c r="B21" s="73" t="s">
        <v>72</v>
      </c>
      <c r="C21" s="73" t="s">
        <v>627</v>
      </c>
      <c r="D21" s="74" t="s">
        <v>9</v>
      </c>
      <c r="E21" s="18">
        <v>6000</v>
      </c>
    </row>
    <row r="22" spans="1:5" ht="15.75" x14ac:dyDescent="0.25">
      <c r="A22" s="18">
        <v>19</v>
      </c>
      <c r="B22" s="76" t="s">
        <v>101</v>
      </c>
      <c r="C22" s="75" t="s">
        <v>628</v>
      </c>
      <c r="D22" s="74" t="s">
        <v>12</v>
      </c>
      <c r="E22" s="18">
        <v>36</v>
      </c>
    </row>
    <row r="23" spans="1:5" ht="31.5" x14ac:dyDescent="0.25">
      <c r="A23" s="18">
        <v>20</v>
      </c>
      <c r="B23" s="75" t="s">
        <v>81</v>
      </c>
      <c r="C23" s="75" t="s">
        <v>629</v>
      </c>
      <c r="D23" s="74" t="s">
        <v>18</v>
      </c>
      <c r="E23" s="18">
        <v>1000</v>
      </c>
    </row>
    <row r="24" spans="1:5" ht="15.75" x14ac:dyDescent="0.25">
      <c r="A24" s="18">
        <v>21</v>
      </c>
      <c r="B24" s="73" t="s">
        <v>98</v>
      </c>
      <c r="C24" s="73" t="s">
        <v>630</v>
      </c>
      <c r="D24" s="74" t="s">
        <v>12</v>
      </c>
      <c r="E24" s="18">
        <v>40</v>
      </c>
    </row>
    <row r="25" spans="1:5" ht="15.75" x14ac:dyDescent="0.25">
      <c r="A25" s="18">
        <v>22</v>
      </c>
      <c r="B25" s="77" t="s">
        <v>334</v>
      </c>
      <c r="C25" s="77" t="s">
        <v>631</v>
      </c>
      <c r="D25" s="74" t="s">
        <v>12</v>
      </c>
      <c r="E25" s="18">
        <v>12</v>
      </c>
    </row>
    <row r="26" spans="1:5" ht="15.75" x14ac:dyDescent="0.25">
      <c r="A26" s="18">
        <v>23</v>
      </c>
      <c r="B26" s="77" t="s">
        <v>336</v>
      </c>
      <c r="C26" s="77" t="s">
        <v>632</v>
      </c>
      <c r="D26" s="74" t="s">
        <v>12</v>
      </c>
      <c r="E26" s="18">
        <v>12</v>
      </c>
    </row>
    <row r="27" spans="1:5" ht="31.5" x14ac:dyDescent="0.25">
      <c r="A27" s="18">
        <v>24</v>
      </c>
      <c r="B27" s="78" t="s">
        <v>338</v>
      </c>
      <c r="C27" s="78" t="s">
        <v>633</v>
      </c>
      <c r="D27" s="74" t="s">
        <v>9</v>
      </c>
      <c r="E27" s="18">
        <v>24</v>
      </c>
    </row>
    <row r="28" spans="1:5" ht="31.5" x14ac:dyDescent="0.25">
      <c r="A28" s="18">
        <v>25</v>
      </c>
      <c r="B28" s="78" t="s">
        <v>341</v>
      </c>
      <c r="C28" s="78" t="s">
        <v>634</v>
      </c>
      <c r="D28" s="74" t="s">
        <v>208</v>
      </c>
      <c r="E28" s="18">
        <v>24</v>
      </c>
    </row>
    <row r="29" spans="1:5" ht="31.5" x14ac:dyDescent="0.25">
      <c r="A29" s="18">
        <v>26</v>
      </c>
      <c r="B29" s="78" t="s">
        <v>344</v>
      </c>
      <c r="C29" s="78" t="s">
        <v>635</v>
      </c>
      <c r="D29" s="74" t="s">
        <v>18</v>
      </c>
      <c r="E29" s="18">
        <v>10</v>
      </c>
    </row>
    <row r="30" spans="1:5" ht="15.75" x14ac:dyDescent="0.25">
      <c r="A30" s="18">
        <v>27</v>
      </c>
      <c r="B30" s="78" t="s">
        <v>347</v>
      </c>
      <c r="C30" s="78" t="s">
        <v>636</v>
      </c>
      <c r="D30" s="74" t="s">
        <v>208</v>
      </c>
      <c r="E30" s="18">
        <v>50</v>
      </c>
    </row>
    <row r="31" spans="1:5" ht="31.5" x14ac:dyDescent="0.25">
      <c r="A31" s="18">
        <v>28</v>
      </c>
      <c r="B31" s="78" t="s">
        <v>350</v>
      </c>
      <c r="C31" s="78" t="s">
        <v>637</v>
      </c>
      <c r="D31" s="74" t="s">
        <v>18</v>
      </c>
      <c r="E31" s="18">
        <v>300</v>
      </c>
    </row>
    <row r="32" spans="1:5" ht="31.5" x14ac:dyDescent="0.25">
      <c r="A32" s="18">
        <v>29</v>
      </c>
      <c r="B32" s="79" t="s">
        <v>638</v>
      </c>
      <c r="C32" s="80" t="s">
        <v>639</v>
      </c>
      <c r="D32" s="74" t="s">
        <v>352</v>
      </c>
      <c r="E32" s="18">
        <v>50</v>
      </c>
    </row>
    <row r="33" spans="1:5" ht="294.75" customHeight="1" x14ac:dyDescent="0.25">
      <c r="A33" s="18">
        <v>30</v>
      </c>
      <c r="B33" s="29" t="s">
        <v>485</v>
      </c>
      <c r="C33" s="29" t="s">
        <v>486</v>
      </c>
      <c r="D33" s="32" t="s">
        <v>430</v>
      </c>
      <c r="E33" s="54">
        <v>40</v>
      </c>
    </row>
    <row r="34" spans="1:5" ht="65.25" customHeight="1" x14ac:dyDescent="0.25">
      <c r="A34" s="18">
        <v>31</v>
      </c>
      <c r="B34" s="30" t="s">
        <v>169</v>
      </c>
      <c r="C34" s="30" t="s">
        <v>514</v>
      </c>
      <c r="D34" s="60" t="s">
        <v>47</v>
      </c>
      <c r="E34" s="56">
        <v>2000</v>
      </c>
    </row>
    <row r="35" spans="1:5" ht="159" customHeight="1" x14ac:dyDescent="0.25">
      <c r="A35" s="18">
        <v>32</v>
      </c>
      <c r="B35" s="30" t="s">
        <v>489</v>
      </c>
      <c r="C35" s="30" t="s">
        <v>490</v>
      </c>
      <c r="D35" s="60" t="s">
        <v>170</v>
      </c>
      <c r="E35" s="56">
        <v>50</v>
      </c>
    </row>
    <row r="36" spans="1:5" ht="131.25" customHeight="1" x14ac:dyDescent="0.25">
      <c r="A36" s="18">
        <v>33</v>
      </c>
      <c r="B36" s="29" t="s">
        <v>499</v>
      </c>
      <c r="C36" s="29" t="s">
        <v>500</v>
      </c>
      <c r="D36" s="32" t="s">
        <v>13</v>
      </c>
      <c r="E36" s="57">
        <v>150</v>
      </c>
    </row>
    <row r="37" spans="1:5" ht="144.75" customHeight="1" x14ac:dyDescent="0.25">
      <c r="A37" s="18">
        <v>34</v>
      </c>
      <c r="B37" s="29" t="s">
        <v>550</v>
      </c>
      <c r="C37" s="66" t="s">
        <v>541</v>
      </c>
      <c r="D37" s="32" t="s">
        <v>13</v>
      </c>
      <c r="E37" s="57">
        <v>10000</v>
      </c>
    </row>
    <row r="38" spans="1:5" ht="120" x14ac:dyDescent="0.25">
      <c r="A38" s="18">
        <v>35</v>
      </c>
      <c r="B38" s="29" t="s">
        <v>542</v>
      </c>
      <c r="C38" s="66" t="s">
        <v>541</v>
      </c>
      <c r="D38" s="32" t="s">
        <v>13</v>
      </c>
      <c r="E38" s="57">
        <v>12000</v>
      </c>
    </row>
    <row r="39" spans="1:5" ht="142.5" customHeight="1" x14ac:dyDescent="0.25">
      <c r="A39" s="18">
        <v>36</v>
      </c>
      <c r="B39" s="29" t="s">
        <v>543</v>
      </c>
      <c r="C39" s="66" t="s">
        <v>541</v>
      </c>
      <c r="D39" s="32" t="s">
        <v>13</v>
      </c>
      <c r="E39" s="57">
        <v>6000</v>
      </c>
    </row>
    <row r="40" spans="1:5" ht="150" customHeight="1" x14ac:dyDescent="0.25">
      <c r="A40" s="18">
        <v>37</v>
      </c>
      <c r="B40" s="29" t="s">
        <v>543</v>
      </c>
      <c r="C40" s="66" t="s">
        <v>541</v>
      </c>
      <c r="D40" s="32" t="s">
        <v>13</v>
      </c>
      <c r="E40" s="57">
        <v>12000</v>
      </c>
    </row>
    <row r="41" spans="1:5" ht="35.25" customHeight="1" x14ac:dyDescent="0.25">
      <c r="A41" s="18">
        <v>38</v>
      </c>
      <c r="B41" s="29" t="s">
        <v>321</v>
      </c>
      <c r="C41" s="29" t="s">
        <v>321</v>
      </c>
      <c r="D41" s="32" t="s">
        <v>13</v>
      </c>
      <c r="E41" s="57">
        <v>18000</v>
      </c>
    </row>
    <row r="42" spans="1:5" ht="225" x14ac:dyDescent="0.25">
      <c r="A42" s="18">
        <v>39</v>
      </c>
      <c r="B42" s="17" t="s">
        <v>545</v>
      </c>
      <c r="C42" s="17" t="s">
        <v>544</v>
      </c>
      <c r="D42" s="32" t="s">
        <v>47</v>
      </c>
      <c r="E42" s="54">
        <v>20</v>
      </c>
    </row>
    <row r="43" spans="1:5" ht="60" x14ac:dyDescent="0.25">
      <c r="A43" s="18">
        <v>40</v>
      </c>
      <c r="B43" s="30" t="s">
        <v>501</v>
      </c>
      <c r="C43" s="30" t="s">
        <v>505</v>
      </c>
      <c r="D43" s="32" t="s">
        <v>13</v>
      </c>
      <c r="E43" s="54">
        <v>100</v>
      </c>
    </row>
    <row r="44" spans="1:5" ht="60" x14ac:dyDescent="0.25">
      <c r="A44" s="18">
        <v>41</v>
      </c>
      <c r="B44" s="30" t="s">
        <v>502</v>
      </c>
      <c r="C44" s="30" t="s">
        <v>505</v>
      </c>
      <c r="D44" s="32" t="s">
        <v>13</v>
      </c>
      <c r="E44" s="54">
        <v>1000</v>
      </c>
    </row>
    <row r="45" spans="1:5" ht="60" x14ac:dyDescent="0.25">
      <c r="A45" s="18">
        <v>42</v>
      </c>
      <c r="B45" s="30" t="s">
        <v>503</v>
      </c>
      <c r="C45" s="30" t="s">
        <v>505</v>
      </c>
      <c r="D45" s="60" t="s">
        <v>13</v>
      </c>
      <c r="E45" s="56">
        <v>600</v>
      </c>
    </row>
    <row r="46" spans="1:5" ht="60" x14ac:dyDescent="0.25">
      <c r="A46" s="18">
        <v>43</v>
      </c>
      <c r="B46" s="30" t="s">
        <v>504</v>
      </c>
      <c r="C46" s="30" t="s">
        <v>505</v>
      </c>
      <c r="D46" s="32" t="s">
        <v>13</v>
      </c>
      <c r="E46" s="56">
        <v>2500</v>
      </c>
    </row>
    <row r="47" spans="1:5" ht="75" x14ac:dyDescent="0.25">
      <c r="A47" s="18">
        <v>44</v>
      </c>
      <c r="B47" s="29" t="s">
        <v>531</v>
      </c>
      <c r="C47" s="29" t="s">
        <v>533</v>
      </c>
      <c r="D47" s="32" t="s">
        <v>13</v>
      </c>
      <c r="E47" s="54">
        <v>150</v>
      </c>
    </row>
    <row r="48" spans="1:5" ht="75" x14ac:dyDescent="0.25">
      <c r="A48" s="18">
        <v>45</v>
      </c>
      <c r="B48" s="72" t="s">
        <v>538</v>
      </c>
      <c r="C48" s="72" t="s">
        <v>532</v>
      </c>
      <c r="D48" s="32" t="s">
        <v>13</v>
      </c>
      <c r="E48" s="54">
        <v>150</v>
      </c>
    </row>
    <row r="49" spans="1:5" ht="75" x14ac:dyDescent="0.25">
      <c r="A49" s="18">
        <v>46</v>
      </c>
      <c r="B49" s="72" t="s">
        <v>539</v>
      </c>
      <c r="C49" s="72" t="s">
        <v>512</v>
      </c>
      <c r="D49" s="32" t="s">
        <v>13</v>
      </c>
      <c r="E49" s="54">
        <v>150</v>
      </c>
    </row>
    <row r="50" spans="1:5" ht="75" x14ac:dyDescent="0.25">
      <c r="A50" s="18">
        <v>47</v>
      </c>
      <c r="B50" s="72" t="s">
        <v>540</v>
      </c>
      <c r="C50" s="72" t="s">
        <v>513</v>
      </c>
      <c r="D50" s="32" t="s">
        <v>13</v>
      </c>
      <c r="E50" s="54">
        <v>120</v>
      </c>
    </row>
    <row r="51" spans="1:5" ht="45" x14ac:dyDescent="0.25">
      <c r="A51" s="18">
        <v>48</v>
      </c>
      <c r="B51" s="29" t="s">
        <v>566</v>
      </c>
      <c r="C51" s="29" t="s">
        <v>566</v>
      </c>
      <c r="D51" s="32" t="s">
        <v>13</v>
      </c>
      <c r="E51" s="54">
        <v>100</v>
      </c>
    </row>
    <row r="52" spans="1:5" ht="45" x14ac:dyDescent="0.25">
      <c r="A52" s="18">
        <v>49</v>
      </c>
      <c r="B52" s="29" t="s">
        <v>610</v>
      </c>
      <c r="C52" s="29" t="s">
        <v>610</v>
      </c>
      <c r="D52" s="32" t="s">
        <v>13</v>
      </c>
      <c r="E52" s="54">
        <v>120</v>
      </c>
    </row>
    <row r="53" spans="1:5" ht="45" x14ac:dyDescent="0.25">
      <c r="A53" s="18">
        <v>50</v>
      </c>
      <c r="B53" s="29" t="s">
        <v>547</v>
      </c>
      <c r="C53" s="29" t="s">
        <v>546</v>
      </c>
      <c r="D53" s="32" t="s">
        <v>47</v>
      </c>
      <c r="E53" s="54">
        <v>12</v>
      </c>
    </row>
    <row r="54" spans="1:5" ht="45" x14ac:dyDescent="0.25">
      <c r="A54" s="18">
        <v>51</v>
      </c>
      <c r="B54" s="29" t="s">
        <v>515</v>
      </c>
      <c r="C54" s="29" t="s">
        <v>516</v>
      </c>
      <c r="D54" s="32" t="s">
        <v>144</v>
      </c>
      <c r="E54" s="54">
        <v>5</v>
      </c>
    </row>
    <row r="55" spans="1:5" ht="240" x14ac:dyDescent="0.25">
      <c r="A55" s="18">
        <v>52</v>
      </c>
      <c r="B55" s="29" t="s">
        <v>517</v>
      </c>
      <c r="C55" s="29" t="s">
        <v>518</v>
      </c>
      <c r="D55" s="32" t="s">
        <v>13</v>
      </c>
      <c r="E55" s="55">
        <v>500</v>
      </c>
    </row>
    <row r="56" spans="1:5" x14ac:dyDescent="0.25">
      <c r="A56" s="18">
        <v>53</v>
      </c>
      <c r="B56" s="30" t="s">
        <v>324</v>
      </c>
      <c r="C56" s="30" t="s">
        <v>324</v>
      </c>
      <c r="D56" s="32" t="s">
        <v>13</v>
      </c>
      <c r="E56" s="56">
        <v>50</v>
      </c>
    </row>
    <row r="57" spans="1:5" ht="45" x14ac:dyDescent="0.25">
      <c r="A57" s="18">
        <v>54</v>
      </c>
      <c r="B57" s="29" t="s">
        <v>519</v>
      </c>
      <c r="C57" s="29" t="s">
        <v>520</v>
      </c>
      <c r="D57" s="29" t="s">
        <v>144</v>
      </c>
      <c r="E57" s="57">
        <v>100</v>
      </c>
    </row>
    <row r="58" spans="1:5" ht="45" x14ac:dyDescent="0.25">
      <c r="A58" s="18">
        <v>55</v>
      </c>
      <c r="B58" s="29" t="s">
        <v>521</v>
      </c>
      <c r="C58" s="29" t="s">
        <v>522</v>
      </c>
      <c r="D58" s="29" t="s">
        <v>144</v>
      </c>
      <c r="E58" s="57">
        <v>30</v>
      </c>
    </row>
    <row r="59" spans="1:5" ht="45" x14ac:dyDescent="0.25">
      <c r="A59" s="18">
        <v>56</v>
      </c>
      <c r="B59" s="29" t="s">
        <v>523</v>
      </c>
      <c r="C59" s="29" t="s">
        <v>524</v>
      </c>
      <c r="D59" s="29" t="s">
        <v>144</v>
      </c>
      <c r="E59" s="54">
        <v>30</v>
      </c>
    </row>
    <row r="60" spans="1:5" ht="45" x14ac:dyDescent="0.25">
      <c r="A60" s="18">
        <v>57</v>
      </c>
      <c r="B60" s="21" t="s">
        <v>507</v>
      </c>
      <c r="C60" s="21" t="s">
        <v>506</v>
      </c>
      <c r="D60" s="34" t="s">
        <v>13</v>
      </c>
      <c r="E60" s="58">
        <v>25</v>
      </c>
    </row>
    <row r="61" spans="1:5" ht="45" x14ac:dyDescent="0.25">
      <c r="A61" s="18">
        <v>58</v>
      </c>
      <c r="B61" s="21" t="s">
        <v>508</v>
      </c>
      <c r="C61" s="21" t="s">
        <v>506</v>
      </c>
      <c r="D61" s="34" t="s">
        <v>13</v>
      </c>
      <c r="E61" s="58">
        <v>25</v>
      </c>
    </row>
    <row r="62" spans="1:5" ht="45" x14ac:dyDescent="0.25">
      <c r="A62" s="18">
        <v>59</v>
      </c>
      <c r="B62" s="21" t="s">
        <v>509</v>
      </c>
      <c r="C62" s="21" t="s">
        <v>506</v>
      </c>
      <c r="D62" s="34" t="s">
        <v>13</v>
      </c>
      <c r="E62" s="58">
        <v>25</v>
      </c>
    </row>
    <row r="63" spans="1:5" ht="45" x14ac:dyDescent="0.25">
      <c r="A63" s="18">
        <v>60</v>
      </c>
      <c r="B63" s="21" t="s">
        <v>510</v>
      </c>
      <c r="C63" s="21" t="s">
        <v>506</v>
      </c>
      <c r="D63" s="34" t="s">
        <v>13</v>
      </c>
      <c r="E63" s="54">
        <v>300</v>
      </c>
    </row>
    <row r="64" spans="1:5" ht="45" x14ac:dyDescent="0.25">
      <c r="A64" s="18">
        <v>61</v>
      </c>
      <c r="B64" s="21" t="s">
        <v>511</v>
      </c>
      <c r="C64" s="21" t="s">
        <v>506</v>
      </c>
      <c r="D64" s="34" t="s">
        <v>13</v>
      </c>
      <c r="E64" s="54">
        <v>2000</v>
      </c>
    </row>
    <row r="65" spans="1:5" x14ac:dyDescent="0.25">
      <c r="A65" s="18">
        <v>62</v>
      </c>
      <c r="B65" s="23" t="s">
        <v>257</v>
      </c>
      <c r="C65" s="23" t="s">
        <v>257</v>
      </c>
      <c r="D65" s="32" t="s">
        <v>13</v>
      </c>
      <c r="E65" s="55">
        <v>80</v>
      </c>
    </row>
    <row r="66" spans="1:5" x14ac:dyDescent="0.25">
      <c r="A66" s="18">
        <v>63</v>
      </c>
      <c r="B66" s="17" t="s">
        <v>258</v>
      </c>
      <c r="C66" s="17" t="s">
        <v>258</v>
      </c>
      <c r="D66" s="32" t="s">
        <v>13</v>
      </c>
      <c r="E66" s="36">
        <v>5</v>
      </c>
    </row>
    <row r="67" spans="1:5" x14ac:dyDescent="0.25">
      <c r="A67" s="18">
        <v>64</v>
      </c>
      <c r="B67" s="23" t="s">
        <v>256</v>
      </c>
      <c r="C67" s="23" t="s">
        <v>256</v>
      </c>
      <c r="D67" s="32" t="s">
        <v>13</v>
      </c>
      <c r="E67" s="55">
        <v>120</v>
      </c>
    </row>
    <row r="68" spans="1:5" ht="30" x14ac:dyDescent="0.25">
      <c r="A68" s="18">
        <v>65</v>
      </c>
      <c r="B68" s="30" t="s">
        <v>525</v>
      </c>
      <c r="C68" s="30" t="s">
        <v>361</v>
      </c>
      <c r="D68" s="32" t="s">
        <v>13</v>
      </c>
      <c r="E68" s="56">
        <v>60</v>
      </c>
    </row>
    <row r="69" spans="1:5" ht="105" x14ac:dyDescent="0.25">
      <c r="A69" s="18">
        <v>66</v>
      </c>
      <c r="B69" s="30" t="s">
        <v>564</v>
      </c>
      <c r="C69" s="30" t="s">
        <v>565</v>
      </c>
      <c r="D69" s="32" t="s">
        <v>13</v>
      </c>
      <c r="E69" s="56">
        <v>600</v>
      </c>
    </row>
    <row r="70" spans="1:5" ht="75" x14ac:dyDescent="0.25">
      <c r="A70" s="18">
        <v>67</v>
      </c>
      <c r="B70" s="30" t="s">
        <v>492</v>
      </c>
      <c r="C70" s="30" t="s">
        <v>491</v>
      </c>
      <c r="D70" s="60" t="s">
        <v>13</v>
      </c>
      <c r="E70" s="56">
        <v>20000</v>
      </c>
    </row>
    <row r="71" spans="1:5" ht="90" x14ac:dyDescent="0.25">
      <c r="A71" s="18">
        <v>68</v>
      </c>
      <c r="B71" s="30" t="s">
        <v>493</v>
      </c>
      <c r="C71" s="30" t="s">
        <v>494</v>
      </c>
      <c r="D71" s="60" t="s">
        <v>13</v>
      </c>
      <c r="E71" s="56">
        <v>40000</v>
      </c>
    </row>
    <row r="72" spans="1:5" ht="90" x14ac:dyDescent="0.25">
      <c r="A72" s="18">
        <v>69</v>
      </c>
      <c r="B72" s="30" t="s">
        <v>495</v>
      </c>
      <c r="C72" s="30" t="s">
        <v>496</v>
      </c>
      <c r="D72" s="32" t="s">
        <v>13</v>
      </c>
      <c r="E72" s="55">
        <v>20000</v>
      </c>
    </row>
    <row r="73" spans="1:5" ht="75" x14ac:dyDescent="0.25">
      <c r="A73" s="18">
        <v>70</v>
      </c>
      <c r="B73" s="31" t="s">
        <v>497</v>
      </c>
      <c r="C73" s="31" t="s">
        <v>498</v>
      </c>
      <c r="D73" s="61" t="s">
        <v>13</v>
      </c>
      <c r="E73" s="57">
        <v>10000</v>
      </c>
    </row>
    <row r="74" spans="1:5" x14ac:dyDescent="0.25">
      <c r="A74" s="18">
        <v>71</v>
      </c>
      <c r="B74" s="31" t="s">
        <v>259</v>
      </c>
      <c r="C74" s="31" t="s">
        <v>259</v>
      </c>
      <c r="D74" s="32" t="s">
        <v>47</v>
      </c>
      <c r="E74" s="57">
        <v>120</v>
      </c>
    </row>
    <row r="75" spans="1:5" ht="45" x14ac:dyDescent="0.25">
      <c r="A75" s="18">
        <v>72</v>
      </c>
      <c r="B75" s="30" t="s">
        <v>526</v>
      </c>
      <c r="C75" s="30" t="s">
        <v>527</v>
      </c>
      <c r="D75" s="32" t="s">
        <v>13</v>
      </c>
      <c r="E75" s="36">
        <v>2500</v>
      </c>
    </row>
    <row r="76" spans="1:5" ht="135" x14ac:dyDescent="0.25">
      <c r="A76" s="18">
        <v>73</v>
      </c>
      <c r="B76" s="17" t="s">
        <v>487</v>
      </c>
      <c r="C76" s="17" t="s">
        <v>488</v>
      </c>
      <c r="D76" s="32" t="s">
        <v>13</v>
      </c>
      <c r="E76" s="36">
        <v>10000</v>
      </c>
    </row>
    <row r="77" spans="1:5" ht="30" x14ac:dyDescent="0.25">
      <c r="A77" s="18">
        <v>74</v>
      </c>
      <c r="B77" s="17" t="s">
        <v>530</v>
      </c>
      <c r="C77" s="17" t="s">
        <v>530</v>
      </c>
      <c r="D77" s="32" t="s">
        <v>13</v>
      </c>
      <c r="E77" s="36">
        <v>300</v>
      </c>
    </row>
    <row r="78" spans="1:5" ht="285" x14ac:dyDescent="0.25">
      <c r="A78" s="18">
        <v>75</v>
      </c>
      <c r="B78" s="65" t="s">
        <v>534</v>
      </c>
      <c r="C78" s="17" t="s">
        <v>535</v>
      </c>
      <c r="D78" s="32" t="s">
        <v>109</v>
      </c>
      <c r="E78" s="36">
        <v>13</v>
      </c>
    </row>
    <row r="79" spans="1:5" ht="75" x14ac:dyDescent="0.25">
      <c r="A79" s="18">
        <v>76</v>
      </c>
      <c r="B79" s="72" t="s">
        <v>536</v>
      </c>
      <c r="C79" s="72" t="s">
        <v>537</v>
      </c>
      <c r="D79" s="32" t="s">
        <v>13</v>
      </c>
      <c r="E79" s="36">
        <v>5000</v>
      </c>
    </row>
    <row r="80" spans="1:5" ht="90" x14ac:dyDescent="0.25">
      <c r="A80" s="18">
        <v>77</v>
      </c>
      <c r="B80" s="71" t="s">
        <v>560</v>
      </c>
      <c r="C80" s="17" t="s">
        <v>561</v>
      </c>
      <c r="D80" s="32" t="s">
        <v>325</v>
      </c>
      <c r="E80" s="36">
        <v>100</v>
      </c>
    </row>
    <row r="81" spans="1:5" x14ac:dyDescent="0.25">
      <c r="A81" s="18">
        <v>78</v>
      </c>
      <c r="B81" s="17" t="s">
        <v>326</v>
      </c>
      <c r="C81" s="17" t="s">
        <v>326</v>
      </c>
      <c r="D81" s="32" t="s">
        <v>13</v>
      </c>
      <c r="E81" s="36">
        <v>50</v>
      </c>
    </row>
    <row r="82" spans="1:5" ht="135" x14ac:dyDescent="0.25">
      <c r="A82" s="18">
        <v>79</v>
      </c>
      <c r="B82" s="17" t="s">
        <v>529</v>
      </c>
      <c r="C82" s="17" t="s">
        <v>528</v>
      </c>
      <c r="D82" s="32" t="s">
        <v>13</v>
      </c>
      <c r="E82" s="36">
        <v>3500</v>
      </c>
    </row>
    <row r="83" spans="1:5" ht="105" x14ac:dyDescent="0.25">
      <c r="A83" s="18">
        <v>80</v>
      </c>
      <c r="B83" s="17" t="s">
        <v>562</v>
      </c>
      <c r="C83" s="17" t="s">
        <v>563</v>
      </c>
      <c r="D83" s="32" t="s">
        <v>13</v>
      </c>
      <c r="E83" s="36">
        <v>8</v>
      </c>
    </row>
    <row r="84" spans="1:5" ht="30" x14ac:dyDescent="0.25">
      <c r="A84" s="18">
        <v>81</v>
      </c>
      <c r="B84" s="17" t="s">
        <v>360</v>
      </c>
      <c r="C84" s="17" t="s">
        <v>360</v>
      </c>
      <c r="D84" s="32" t="s">
        <v>13</v>
      </c>
      <c r="E84" s="36">
        <v>105</v>
      </c>
    </row>
    <row r="85" spans="1:5" x14ac:dyDescent="0.25">
      <c r="A85" s="18">
        <v>82</v>
      </c>
      <c r="B85" s="17" t="s">
        <v>328</v>
      </c>
      <c r="C85" s="17" t="s">
        <v>328</v>
      </c>
      <c r="D85" s="32" t="s">
        <v>13</v>
      </c>
      <c r="E85" s="36">
        <v>5</v>
      </c>
    </row>
    <row r="86" spans="1:5" ht="240" x14ac:dyDescent="0.25">
      <c r="A86" s="18">
        <v>83</v>
      </c>
      <c r="B86" s="17" t="s">
        <v>554</v>
      </c>
      <c r="C86" s="17" t="s">
        <v>555</v>
      </c>
      <c r="D86" s="32" t="s">
        <v>13</v>
      </c>
      <c r="E86" s="36">
        <v>15</v>
      </c>
    </row>
    <row r="87" spans="1:5" ht="240" x14ac:dyDescent="0.25">
      <c r="A87" s="18">
        <v>84</v>
      </c>
      <c r="B87" s="17" t="s">
        <v>551</v>
      </c>
      <c r="C87" s="17" t="s">
        <v>552</v>
      </c>
      <c r="D87" s="62" t="s">
        <v>13</v>
      </c>
      <c r="E87" s="36">
        <v>9</v>
      </c>
    </row>
    <row r="88" spans="1:5" ht="225" x14ac:dyDescent="0.25">
      <c r="A88" s="18">
        <v>85</v>
      </c>
      <c r="B88" s="17" t="s">
        <v>553</v>
      </c>
      <c r="C88" s="17" t="s">
        <v>556</v>
      </c>
      <c r="D88" s="32" t="s">
        <v>13</v>
      </c>
      <c r="E88" s="36">
        <v>18</v>
      </c>
    </row>
    <row r="89" spans="1:5" x14ac:dyDescent="0.25">
      <c r="A89" s="18">
        <v>86</v>
      </c>
      <c r="B89" s="3" t="s">
        <v>133</v>
      </c>
      <c r="C89" s="3" t="s">
        <v>133</v>
      </c>
      <c r="D89" s="21" t="s">
        <v>170</v>
      </c>
      <c r="E89" s="36">
        <v>150</v>
      </c>
    </row>
    <row r="90" spans="1:5" ht="60" x14ac:dyDescent="0.25">
      <c r="A90" s="18">
        <v>87</v>
      </c>
      <c r="B90" s="17" t="s">
        <v>548</v>
      </c>
      <c r="C90" s="3" t="s">
        <v>549</v>
      </c>
      <c r="D90" s="32" t="s">
        <v>47</v>
      </c>
      <c r="E90" s="36">
        <v>1</v>
      </c>
    </row>
    <row r="91" spans="1:5" ht="45" x14ac:dyDescent="0.25">
      <c r="A91" s="18">
        <v>88</v>
      </c>
      <c r="B91" s="17" t="s">
        <v>418</v>
      </c>
      <c r="C91" s="17" t="s">
        <v>419</v>
      </c>
      <c r="D91" s="32" t="s">
        <v>13</v>
      </c>
      <c r="E91" s="59">
        <v>100</v>
      </c>
    </row>
    <row r="92" spans="1:5" ht="45" x14ac:dyDescent="0.25">
      <c r="A92" s="18">
        <v>89</v>
      </c>
      <c r="B92" s="17" t="s">
        <v>420</v>
      </c>
      <c r="C92" s="17" t="s">
        <v>421</v>
      </c>
      <c r="D92" s="32" t="s">
        <v>13</v>
      </c>
      <c r="E92" s="59">
        <v>150</v>
      </c>
    </row>
    <row r="93" spans="1:5" ht="90" x14ac:dyDescent="0.25">
      <c r="A93" s="18">
        <v>90</v>
      </c>
      <c r="B93" s="17" t="s">
        <v>558</v>
      </c>
      <c r="C93" s="17" t="s">
        <v>559</v>
      </c>
      <c r="D93" s="32" t="s">
        <v>13</v>
      </c>
      <c r="E93" s="36">
        <v>4</v>
      </c>
    </row>
    <row r="94" spans="1:5" ht="60" x14ac:dyDescent="0.25">
      <c r="A94" s="18">
        <v>91</v>
      </c>
      <c r="B94" s="29" t="s">
        <v>427</v>
      </c>
      <c r="C94" s="17" t="s">
        <v>428</v>
      </c>
      <c r="D94" s="32" t="s">
        <v>13</v>
      </c>
      <c r="E94" s="36">
        <v>20</v>
      </c>
    </row>
    <row r="95" spans="1:5" ht="60" x14ac:dyDescent="0.25">
      <c r="A95" s="18">
        <v>92</v>
      </c>
      <c r="B95" s="29" t="s">
        <v>426</v>
      </c>
      <c r="C95" s="17" t="s">
        <v>557</v>
      </c>
      <c r="D95" s="32" t="s">
        <v>13</v>
      </c>
      <c r="E95" s="36">
        <v>15</v>
      </c>
    </row>
    <row r="96" spans="1:5" ht="30" x14ac:dyDescent="0.25">
      <c r="A96" s="18">
        <v>93</v>
      </c>
      <c r="B96" s="17" t="s">
        <v>423</v>
      </c>
      <c r="C96" s="17" t="s">
        <v>423</v>
      </c>
      <c r="D96" s="32" t="s">
        <v>13</v>
      </c>
      <c r="E96" s="36">
        <v>12</v>
      </c>
    </row>
    <row r="97" spans="1:5" x14ac:dyDescent="0.25">
      <c r="A97" s="18">
        <v>94</v>
      </c>
      <c r="B97" s="17" t="s">
        <v>416</v>
      </c>
      <c r="C97" s="17" t="s">
        <v>416</v>
      </c>
      <c r="D97" s="18" t="s">
        <v>417</v>
      </c>
      <c r="E97" s="18">
        <v>12</v>
      </c>
    </row>
    <row r="98" spans="1:5" ht="60" x14ac:dyDescent="0.25">
      <c r="A98" s="18">
        <v>95</v>
      </c>
      <c r="B98" s="17" t="s">
        <v>567</v>
      </c>
      <c r="C98" s="17" t="s">
        <v>568</v>
      </c>
      <c r="D98" s="32" t="s">
        <v>13</v>
      </c>
      <c r="E98" s="36">
        <v>30</v>
      </c>
    </row>
    <row r="99" spans="1:5" x14ac:dyDescent="0.25">
      <c r="A99" s="18">
        <v>96</v>
      </c>
      <c r="B99" s="17" t="s">
        <v>422</v>
      </c>
      <c r="C99" s="17" t="s">
        <v>422</v>
      </c>
      <c r="D99" s="32" t="s">
        <v>13</v>
      </c>
      <c r="E99" s="36">
        <v>8</v>
      </c>
    </row>
    <row r="100" spans="1:5" ht="30" x14ac:dyDescent="0.25">
      <c r="A100" s="18">
        <v>97</v>
      </c>
      <c r="B100" s="17" t="s">
        <v>424</v>
      </c>
      <c r="C100" s="17" t="s">
        <v>424</v>
      </c>
      <c r="D100" s="32" t="s">
        <v>13</v>
      </c>
      <c r="E100" s="18">
        <v>15</v>
      </c>
    </row>
    <row r="101" spans="1:5" x14ac:dyDescent="0.25">
      <c r="A101" s="18">
        <v>98</v>
      </c>
      <c r="B101" s="17" t="s">
        <v>425</v>
      </c>
      <c r="C101" s="17" t="s">
        <v>425</v>
      </c>
      <c r="D101" s="32" t="s">
        <v>13</v>
      </c>
      <c r="E101" s="18">
        <v>4</v>
      </c>
    </row>
    <row r="102" spans="1:5" x14ac:dyDescent="0.25">
      <c r="A102" s="18">
        <v>99</v>
      </c>
      <c r="B102" s="69" t="s">
        <v>429</v>
      </c>
      <c r="C102" s="69" t="s">
        <v>429</v>
      </c>
      <c r="D102" s="32" t="s">
        <v>13</v>
      </c>
      <c r="E102" s="37">
        <v>6</v>
      </c>
    </row>
    <row r="103" spans="1:5" x14ac:dyDescent="0.25">
      <c r="A103" s="18">
        <v>100</v>
      </c>
      <c r="B103" s="21" t="s">
        <v>171</v>
      </c>
      <c r="C103" s="21" t="s">
        <v>171</v>
      </c>
      <c r="D103" s="21" t="s">
        <v>47</v>
      </c>
      <c r="E103" s="17">
        <v>1</v>
      </c>
    </row>
    <row r="104" spans="1:5" x14ac:dyDescent="0.25">
      <c r="A104" s="18">
        <v>101</v>
      </c>
      <c r="B104" s="21" t="s">
        <v>172</v>
      </c>
      <c r="C104" s="21" t="s">
        <v>172</v>
      </c>
      <c r="D104" s="21" t="s">
        <v>47</v>
      </c>
      <c r="E104" s="17">
        <v>24</v>
      </c>
    </row>
    <row r="105" spans="1:5" x14ac:dyDescent="0.25">
      <c r="A105" s="18">
        <v>102</v>
      </c>
      <c r="B105" s="21" t="s">
        <v>398</v>
      </c>
      <c r="C105" s="21" t="s">
        <v>398</v>
      </c>
      <c r="D105" s="21" t="s">
        <v>47</v>
      </c>
      <c r="E105" s="17">
        <v>60</v>
      </c>
    </row>
    <row r="106" spans="1:5" x14ac:dyDescent="0.25">
      <c r="A106" s="18">
        <v>103</v>
      </c>
      <c r="B106" s="21" t="s">
        <v>173</v>
      </c>
      <c r="C106" s="21" t="s">
        <v>173</v>
      </c>
      <c r="D106" s="21" t="s">
        <v>355</v>
      </c>
      <c r="E106" s="17">
        <v>4</v>
      </c>
    </row>
    <row r="107" spans="1:5" x14ac:dyDescent="0.25">
      <c r="A107" s="18">
        <v>104</v>
      </c>
      <c r="B107" s="21" t="s">
        <v>399</v>
      </c>
      <c r="C107" s="21" t="s">
        <v>399</v>
      </c>
      <c r="D107" s="21" t="s">
        <v>47</v>
      </c>
      <c r="E107" s="17">
        <v>24</v>
      </c>
    </row>
    <row r="108" spans="1:5" x14ac:dyDescent="0.25">
      <c r="A108" s="18">
        <v>105</v>
      </c>
      <c r="B108" s="21" t="s">
        <v>174</v>
      </c>
      <c r="C108" s="21" t="s">
        <v>174</v>
      </c>
      <c r="D108" s="21" t="s">
        <v>170</v>
      </c>
      <c r="E108" s="17">
        <v>3</v>
      </c>
    </row>
    <row r="109" spans="1:5" ht="30" x14ac:dyDescent="0.25">
      <c r="A109" s="18">
        <v>106</v>
      </c>
      <c r="B109" s="21" t="s">
        <v>435</v>
      </c>
      <c r="C109" s="21" t="s">
        <v>435</v>
      </c>
      <c r="D109" s="21" t="s">
        <v>47</v>
      </c>
      <c r="E109" s="17">
        <v>24</v>
      </c>
    </row>
    <row r="110" spans="1:5" ht="30" x14ac:dyDescent="0.25">
      <c r="A110" s="18">
        <v>107</v>
      </c>
      <c r="B110" s="21" t="s">
        <v>175</v>
      </c>
      <c r="C110" s="21" t="s">
        <v>175</v>
      </c>
      <c r="D110" s="21" t="s">
        <v>170</v>
      </c>
      <c r="E110" s="17">
        <v>6</v>
      </c>
    </row>
    <row r="111" spans="1:5" x14ac:dyDescent="0.25">
      <c r="A111" s="18">
        <v>108</v>
      </c>
      <c r="B111" s="21" t="s">
        <v>176</v>
      </c>
      <c r="C111" s="21" t="s">
        <v>176</v>
      </c>
      <c r="D111" s="21" t="s">
        <v>47</v>
      </c>
      <c r="E111" s="17">
        <v>12</v>
      </c>
    </row>
    <row r="112" spans="1:5" ht="45" x14ac:dyDescent="0.25">
      <c r="A112" s="18">
        <v>109</v>
      </c>
      <c r="B112" s="21" t="s">
        <v>436</v>
      </c>
      <c r="C112" s="21" t="s">
        <v>436</v>
      </c>
      <c r="D112" s="21" t="s">
        <v>47</v>
      </c>
      <c r="E112" s="17">
        <v>12</v>
      </c>
    </row>
    <row r="113" spans="1:5" x14ac:dyDescent="0.25">
      <c r="A113" s="18">
        <v>110</v>
      </c>
      <c r="B113" s="21" t="s">
        <v>330</v>
      </c>
      <c r="C113" s="21" t="s">
        <v>330</v>
      </c>
      <c r="D113" s="21" t="s">
        <v>47</v>
      </c>
      <c r="E113" s="17">
        <v>12</v>
      </c>
    </row>
    <row r="114" spans="1:5" x14ac:dyDescent="0.25">
      <c r="A114" s="18">
        <v>111</v>
      </c>
      <c r="B114" s="21" t="s">
        <v>177</v>
      </c>
      <c r="C114" s="21" t="s">
        <v>177</v>
      </c>
      <c r="D114" s="21" t="s">
        <v>47</v>
      </c>
      <c r="E114" s="17">
        <v>5</v>
      </c>
    </row>
    <row r="115" spans="1:5" x14ac:dyDescent="0.25">
      <c r="A115" s="18">
        <v>112</v>
      </c>
      <c r="B115" s="21" t="s">
        <v>178</v>
      </c>
      <c r="C115" s="21" t="s">
        <v>178</v>
      </c>
      <c r="D115" s="21" t="s">
        <v>47</v>
      </c>
      <c r="E115" s="17">
        <v>8</v>
      </c>
    </row>
    <row r="116" spans="1:5" ht="45" x14ac:dyDescent="0.25">
      <c r="A116" s="18">
        <v>113</v>
      </c>
      <c r="B116" s="21" t="s">
        <v>437</v>
      </c>
      <c r="C116" s="21" t="s">
        <v>437</v>
      </c>
      <c r="D116" s="21" t="s">
        <v>47</v>
      </c>
      <c r="E116" s="17">
        <v>12</v>
      </c>
    </row>
    <row r="117" spans="1:5" ht="30" x14ac:dyDescent="0.25">
      <c r="A117" s="18">
        <v>114</v>
      </c>
      <c r="B117" s="21" t="s">
        <v>179</v>
      </c>
      <c r="C117" s="21" t="s">
        <v>179</v>
      </c>
      <c r="D117" s="21" t="s">
        <v>47</v>
      </c>
      <c r="E117" s="17">
        <v>4</v>
      </c>
    </row>
    <row r="118" spans="1:5" ht="45" x14ac:dyDescent="0.25">
      <c r="A118" s="18">
        <v>115</v>
      </c>
      <c r="B118" s="21" t="s">
        <v>438</v>
      </c>
      <c r="C118" s="21" t="s">
        <v>438</v>
      </c>
      <c r="D118" s="21" t="s">
        <v>170</v>
      </c>
      <c r="E118" s="17">
        <v>3</v>
      </c>
    </row>
    <row r="119" spans="1:5" ht="45" x14ac:dyDescent="0.25">
      <c r="A119" s="18">
        <v>116</v>
      </c>
      <c r="B119" s="21" t="s">
        <v>439</v>
      </c>
      <c r="C119" s="21" t="s">
        <v>439</v>
      </c>
      <c r="D119" s="21" t="s">
        <v>170</v>
      </c>
      <c r="E119" s="17">
        <v>12</v>
      </c>
    </row>
    <row r="120" spans="1:5" x14ac:dyDescent="0.25">
      <c r="A120" s="18">
        <v>117</v>
      </c>
      <c r="B120" s="21" t="s">
        <v>180</v>
      </c>
      <c r="C120" s="21" t="s">
        <v>180</v>
      </c>
      <c r="D120" s="21" t="s">
        <v>47</v>
      </c>
      <c r="E120" s="17">
        <v>60</v>
      </c>
    </row>
    <row r="121" spans="1:5" x14ac:dyDescent="0.25">
      <c r="A121" s="18">
        <v>118</v>
      </c>
      <c r="B121" s="21" t="s">
        <v>181</v>
      </c>
      <c r="C121" s="21" t="s">
        <v>181</v>
      </c>
      <c r="D121" s="21" t="s">
        <v>47</v>
      </c>
      <c r="E121" s="17">
        <v>12</v>
      </c>
    </row>
    <row r="122" spans="1:5" x14ac:dyDescent="0.25">
      <c r="A122" s="18">
        <v>119</v>
      </c>
      <c r="B122" s="21" t="s">
        <v>182</v>
      </c>
      <c r="C122" s="21" t="s">
        <v>182</v>
      </c>
      <c r="D122" s="21" t="s">
        <v>13</v>
      </c>
      <c r="E122" s="17">
        <v>10000</v>
      </c>
    </row>
    <row r="123" spans="1:5" x14ac:dyDescent="0.25">
      <c r="A123" s="18">
        <v>120</v>
      </c>
      <c r="B123" s="21" t="s">
        <v>183</v>
      </c>
      <c r="C123" s="21" t="s">
        <v>183</v>
      </c>
      <c r="D123" s="21" t="s">
        <v>170</v>
      </c>
      <c r="E123" s="17">
        <v>6</v>
      </c>
    </row>
    <row r="124" spans="1:5" x14ac:dyDescent="0.25">
      <c r="A124" s="18">
        <v>121</v>
      </c>
      <c r="B124" s="21" t="s">
        <v>444</v>
      </c>
      <c r="C124" s="21" t="s">
        <v>444</v>
      </c>
      <c r="D124" s="21" t="s">
        <v>13</v>
      </c>
      <c r="E124" s="17">
        <v>24</v>
      </c>
    </row>
    <row r="125" spans="1:5" ht="45" x14ac:dyDescent="0.25">
      <c r="A125" s="18">
        <v>122</v>
      </c>
      <c r="B125" s="21" t="s">
        <v>440</v>
      </c>
      <c r="C125" s="21" t="s">
        <v>440</v>
      </c>
      <c r="D125" s="21" t="s">
        <v>47</v>
      </c>
      <c r="E125" s="17">
        <v>24</v>
      </c>
    </row>
    <row r="126" spans="1:5" ht="30" x14ac:dyDescent="0.25">
      <c r="A126" s="18">
        <v>123</v>
      </c>
      <c r="B126" s="21" t="s">
        <v>441</v>
      </c>
      <c r="C126" s="21" t="s">
        <v>441</v>
      </c>
      <c r="D126" s="21" t="s">
        <v>47</v>
      </c>
      <c r="E126" s="17">
        <v>24</v>
      </c>
    </row>
    <row r="127" spans="1:5" ht="45" x14ac:dyDescent="0.25">
      <c r="A127" s="18">
        <v>124</v>
      </c>
      <c r="B127" s="21" t="s">
        <v>442</v>
      </c>
      <c r="C127" s="21" t="s">
        <v>442</v>
      </c>
      <c r="D127" s="21" t="s">
        <v>47</v>
      </c>
      <c r="E127" s="17">
        <v>2</v>
      </c>
    </row>
    <row r="128" spans="1:5" x14ac:dyDescent="0.25">
      <c r="A128" s="18">
        <v>125</v>
      </c>
      <c r="B128" s="21" t="s">
        <v>184</v>
      </c>
      <c r="C128" s="21" t="s">
        <v>184</v>
      </c>
      <c r="D128" s="21" t="s">
        <v>13</v>
      </c>
      <c r="E128" s="17">
        <v>1</v>
      </c>
    </row>
    <row r="129" spans="1:5" x14ac:dyDescent="0.25">
      <c r="A129" s="18">
        <v>126</v>
      </c>
      <c r="B129" s="21" t="s">
        <v>400</v>
      </c>
      <c r="C129" s="21" t="s">
        <v>400</v>
      </c>
      <c r="D129" s="21" t="s">
        <v>47</v>
      </c>
      <c r="E129" s="17">
        <v>14</v>
      </c>
    </row>
    <row r="130" spans="1:5" x14ac:dyDescent="0.25">
      <c r="A130" s="18">
        <v>127</v>
      </c>
      <c r="B130" s="17" t="s">
        <v>331</v>
      </c>
      <c r="C130" s="17" t="s">
        <v>331</v>
      </c>
      <c r="D130" s="21" t="s">
        <v>47</v>
      </c>
      <c r="E130" s="17">
        <v>3</v>
      </c>
    </row>
    <row r="131" spans="1:5" x14ac:dyDescent="0.25">
      <c r="A131" s="18">
        <v>128</v>
      </c>
      <c r="B131" s="17" t="s">
        <v>401</v>
      </c>
      <c r="C131" s="17" t="s">
        <v>401</v>
      </c>
      <c r="D131" s="21" t="s">
        <v>13</v>
      </c>
      <c r="E131" s="17">
        <v>6</v>
      </c>
    </row>
    <row r="132" spans="1:5" x14ac:dyDescent="0.25">
      <c r="A132" s="18">
        <v>129</v>
      </c>
      <c r="B132" s="17" t="s">
        <v>333</v>
      </c>
      <c r="C132" s="17" t="s">
        <v>333</v>
      </c>
      <c r="D132" s="21" t="s">
        <v>13</v>
      </c>
      <c r="E132" s="17">
        <v>12</v>
      </c>
    </row>
    <row r="133" spans="1:5" ht="30" x14ac:dyDescent="0.25">
      <c r="A133" s="18">
        <v>130</v>
      </c>
      <c r="B133" s="17" t="s">
        <v>443</v>
      </c>
      <c r="C133" s="17" t="s">
        <v>443</v>
      </c>
      <c r="D133" s="21" t="s">
        <v>170</v>
      </c>
      <c r="E133" s="17">
        <v>4</v>
      </c>
    </row>
    <row r="134" spans="1:5" ht="30" x14ac:dyDescent="0.25">
      <c r="A134" s="18">
        <v>131</v>
      </c>
      <c r="B134" s="3" t="s">
        <v>112</v>
      </c>
      <c r="C134" s="38" t="s">
        <v>366</v>
      </c>
      <c r="D134" s="21" t="s">
        <v>170</v>
      </c>
      <c r="E134" s="36">
        <v>65</v>
      </c>
    </row>
    <row r="135" spans="1:5" ht="30" x14ac:dyDescent="0.25">
      <c r="A135" s="18">
        <v>132</v>
      </c>
      <c r="B135" s="3" t="s">
        <v>113</v>
      </c>
      <c r="C135" s="38" t="s">
        <v>367</v>
      </c>
      <c r="D135" s="21" t="s">
        <v>170</v>
      </c>
      <c r="E135" s="36">
        <v>70</v>
      </c>
    </row>
    <row r="136" spans="1:5" ht="30" x14ac:dyDescent="0.25">
      <c r="A136" s="18">
        <v>133</v>
      </c>
      <c r="B136" s="3" t="s">
        <v>114</v>
      </c>
      <c r="C136" s="38" t="s">
        <v>368</v>
      </c>
      <c r="D136" s="21" t="s">
        <v>170</v>
      </c>
      <c r="E136" s="36">
        <v>50</v>
      </c>
    </row>
    <row r="137" spans="1:5" ht="30" x14ac:dyDescent="0.25">
      <c r="A137" s="18">
        <v>134</v>
      </c>
      <c r="B137" s="3" t="s">
        <v>115</v>
      </c>
      <c r="C137" s="38" t="s">
        <v>369</v>
      </c>
      <c r="D137" s="21" t="s">
        <v>170</v>
      </c>
      <c r="E137" s="36">
        <v>700</v>
      </c>
    </row>
    <row r="138" spans="1:5" ht="30" x14ac:dyDescent="0.25">
      <c r="A138" s="18">
        <v>135</v>
      </c>
      <c r="B138" s="3" t="s">
        <v>116</v>
      </c>
      <c r="C138" s="38" t="s">
        <v>370</v>
      </c>
      <c r="D138" s="21" t="s">
        <v>170</v>
      </c>
      <c r="E138" s="36">
        <v>70</v>
      </c>
    </row>
    <row r="139" spans="1:5" ht="30" x14ac:dyDescent="0.25">
      <c r="A139" s="18">
        <v>136</v>
      </c>
      <c r="B139" s="3" t="s">
        <v>117</v>
      </c>
      <c r="C139" s="38" t="s">
        <v>371</v>
      </c>
      <c r="D139" s="21" t="s">
        <v>170</v>
      </c>
      <c r="E139" s="36">
        <v>200</v>
      </c>
    </row>
    <row r="140" spans="1:5" ht="30" x14ac:dyDescent="0.25">
      <c r="A140" s="18">
        <v>137</v>
      </c>
      <c r="B140" s="3" t="s">
        <v>118</v>
      </c>
      <c r="C140" s="38" t="s">
        <v>372</v>
      </c>
      <c r="D140" s="21" t="s">
        <v>170</v>
      </c>
      <c r="E140" s="36">
        <v>200</v>
      </c>
    </row>
    <row r="141" spans="1:5" ht="30" x14ac:dyDescent="0.25">
      <c r="A141" s="18">
        <v>138</v>
      </c>
      <c r="B141" s="3" t="s">
        <v>119</v>
      </c>
      <c r="C141" s="38" t="s">
        <v>372</v>
      </c>
      <c r="D141" s="21" t="s">
        <v>170</v>
      </c>
      <c r="E141" s="36">
        <v>200</v>
      </c>
    </row>
    <row r="142" spans="1:5" ht="30" x14ac:dyDescent="0.25">
      <c r="A142" s="18">
        <v>139</v>
      </c>
      <c r="B142" s="3" t="s">
        <v>120</v>
      </c>
      <c r="C142" s="38" t="s">
        <v>373</v>
      </c>
      <c r="D142" s="21" t="s">
        <v>170</v>
      </c>
      <c r="E142" s="36">
        <v>85</v>
      </c>
    </row>
    <row r="143" spans="1:5" ht="30" x14ac:dyDescent="0.25">
      <c r="A143" s="18">
        <v>140</v>
      </c>
      <c r="B143" s="3" t="s">
        <v>121</v>
      </c>
      <c r="C143" s="38" t="s">
        <v>373</v>
      </c>
      <c r="D143" s="21" t="s">
        <v>170</v>
      </c>
      <c r="E143" s="36">
        <v>85</v>
      </c>
    </row>
    <row r="144" spans="1:5" ht="30" x14ac:dyDescent="0.25">
      <c r="A144" s="18">
        <v>141</v>
      </c>
      <c r="B144" s="3" t="s">
        <v>122</v>
      </c>
      <c r="C144" s="38" t="s">
        <v>374</v>
      </c>
      <c r="D144" s="21" t="s">
        <v>170</v>
      </c>
      <c r="E144" s="36">
        <v>150</v>
      </c>
    </row>
    <row r="145" spans="1:5" ht="30" x14ac:dyDescent="0.25">
      <c r="A145" s="18">
        <v>142</v>
      </c>
      <c r="B145" s="3" t="s">
        <v>123</v>
      </c>
      <c r="C145" s="38" t="s">
        <v>372</v>
      </c>
      <c r="D145" s="21" t="s">
        <v>170</v>
      </c>
      <c r="E145" s="36">
        <v>100</v>
      </c>
    </row>
    <row r="146" spans="1:5" ht="30" x14ac:dyDescent="0.25">
      <c r="A146" s="18">
        <v>143</v>
      </c>
      <c r="B146" s="3" t="s">
        <v>124</v>
      </c>
      <c r="C146" s="38" t="s">
        <v>375</v>
      </c>
      <c r="D146" s="21" t="s">
        <v>170</v>
      </c>
      <c r="E146" s="36">
        <v>120</v>
      </c>
    </row>
    <row r="147" spans="1:5" ht="30" x14ac:dyDescent="0.25">
      <c r="A147" s="18">
        <v>144</v>
      </c>
      <c r="B147" s="3" t="s">
        <v>125</v>
      </c>
      <c r="C147" s="38" t="s">
        <v>376</v>
      </c>
      <c r="D147" s="21" t="s">
        <v>170</v>
      </c>
      <c r="E147" s="36">
        <v>500</v>
      </c>
    </row>
    <row r="148" spans="1:5" ht="30" x14ac:dyDescent="0.25">
      <c r="A148" s="18">
        <v>145</v>
      </c>
      <c r="B148" s="3" t="s">
        <v>126</v>
      </c>
      <c r="C148" s="38" t="s">
        <v>377</v>
      </c>
      <c r="D148" s="21" t="s">
        <v>170</v>
      </c>
      <c r="E148" s="36">
        <v>350</v>
      </c>
    </row>
    <row r="149" spans="1:5" ht="30" x14ac:dyDescent="0.25">
      <c r="A149" s="18">
        <v>146</v>
      </c>
      <c r="B149" s="3" t="s">
        <v>127</v>
      </c>
      <c r="C149" s="38" t="s">
        <v>378</v>
      </c>
      <c r="D149" s="21" t="s">
        <v>170</v>
      </c>
      <c r="E149" s="36">
        <v>20</v>
      </c>
    </row>
    <row r="150" spans="1:5" ht="30" x14ac:dyDescent="0.25">
      <c r="A150" s="18">
        <v>147</v>
      </c>
      <c r="B150" s="3" t="s">
        <v>128</v>
      </c>
      <c r="C150" s="38" t="s">
        <v>379</v>
      </c>
      <c r="D150" s="21" t="s">
        <v>170</v>
      </c>
      <c r="E150" s="36">
        <v>300</v>
      </c>
    </row>
    <row r="151" spans="1:5" ht="30" x14ac:dyDescent="0.25">
      <c r="A151" s="18">
        <v>148</v>
      </c>
      <c r="B151" s="3" t="s">
        <v>129</v>
      </c>
      <c r="C151" s="38" t="s">
        <v>380</v>
      </c>
      <c r="D151" s="21" t="s">
        <v>170</v>
      </c>
      <c r="E151" s="36">
        <v>50</v>
      </c>
    </row>
    <row r="152" spans="1:5" ht="30" x14ac:dyDescent="0.25">
      <c r="A152" s="18">
        <v>149</v>
      </c>
      <c r="B152" s="3" t="s">
        <v>130</v>
      </c>
      <c r="C152" s="38" t="s">
        <v>381</v>
      </c>
      <c r="D152" s="21" t="s">
        <v>170</v>
      </c>
      <c r="E152" s="36">
        <v>60</v>
      </c>
    </row>
    <row r="153" spans="1:5" ht="30" x14ac:dyDescent="0.25">
      <c r="A153" s="18">
        <v>150</v>
      </c>
      <c r="B153" s="3" t="s">
        <v>131</v>
      </c>
      <c r="C153" s="38" t="s">
        <v>382</v>
      </c>
      <c r="D153" s="21" t="s">
        <v>170</v>
      </c>
      <c r="E153" s="36">
        <v>100</v>
      </c>
    </row>
    <row r="154" spans="1:5" ht="30" x14ac:dyDescent="0.25">
      <c r="A154" s="18">
        <v>151</v>
      </c>
      <c r="B154" s="3" t="s">
        <v>132</v>
      </c>
      <c r="C154" s="38" t="s">
        <v>383</v>
      </c>
      <c r="D154" s="21" t="s">
        <v>170</v>
      </c>
      <c r="E154" s="36">
        <v>100</v>
      </c>
    </row>
    <row r="155" spans="1:5" ht="30" x14ac:dyDescent="0.25">
      <c r="A155" s="18">
        <v>152</v>
      </c>
      <c r="B155" s="3" t="s">
        <v>139</v>
      </c>
      <c r="C155" s="38" t="s">
        <v>384</v>
      </c>
      <c r="D155" s="21" t="s">
        <v>170</v>
      </c>
      <c r="E155" s="36">
        <v>30</v>
      </c>
    </row>
    <row r="156" spans="1:5" ht="30" x14ac:dyDescent="0.25">
      <c r="A156" s="18">
        <v>153</v>
      </c>
      <c r="B156" s="3" t="s">
        <v>134</v>
      </c>
      <c r="C156" s="38" t="s">
        <v>385</v>
      </c>
      <c r="D156" s="21" t="s">
        <v>170</v>
      </c>
      <c r="E156" s="36">
        <v>500</v>
      </c>
    </row>
    <row r="157" spans="1:5" ht="30" x14ac:dyDescent="0.25">
      <c r="A157" s="18">
        <v>154</v>
      </c>
      <c r="B157" s="3" t="s">
        <v>135</v>
      </c>
      <c r="C157" s="38" t="s">
        <v>386</v>
      </c>
      <c r="D157" s="21" t="s">
        <v>170</v>
      </c>
      <c r="E157" s="36">
        <v>500</v>
      </c>
    </row>
    <row r="158" spans="1:5" ht="30" x14ac:dyDescent="0.25">
      <c r="A158" s="18">
        <v>155</v>
      </c>
      <c r="B158" s="3" t="s">
        <v>136</v>
      </c>
      <c r="C158" s="38" t="s">
        <v>387</v>
      </c>
      <c r="D158" s="21" t="s">
        <v>170</v>
      </c>
      <c r="E158" s="36">
        <v>180</v>
      </c>
    </row>
    <row r="159" spans="1:5" ht="30" x14ac:dyDescent="0.25">
      <c r="A159" s="18">
        <v>156</v>
      </c>
      <c r="B159" s="3" t="s">
        <v>137</v>
      </c>
      <c r="C159" s="38" t="s">
        <v>388</v>
      </c>
      <c r="D159" s="21" t="s">
        <v>170</v>
      </c>
      <c r="E159" s="36">
        <v>150</v>
      </c>
    </row>
    <row r="160" spans="1:5" ht="30" x14ac:dyDescent="0.25">
      <c r="A160" s="18">
        <v>157</v>
      </c>
      <c r="B160" s="3" t="s">
        <v>143</v>
      </c>
      <c r="C160" s="38" t="s">
        <v>390</v>
      </c>
      <c r="D160" s="21" t="s">
        <v>170</v>
      </c>
      <c r="E160" s="36">
        <v>150</v>
      </c>
    </row>
    <row r="161" spans="1:5" ht="30" x14ac:dyDescent="0.25">
      <c r="A161" s="18">
        <v>158</v>
      </c>
      <c r="B161" s="3" t="s">
        <v>140</v>
      </c>
      <c r="C161" s="38" t="s">
        <v>389</v>
      </c>
      <c r="D161" s="21" t="s">
        <v>170</v>
      </c>
      <c r="E161" s="36">
        <v>100</v>
      </c>
    </row>
    <row r="162" spans="1:5" ht="30" x14ac:dyDescent="0.25">
      <c r="A162" s="18">
        <v>159</v>
      </c>
      <c r="B162" s="3" t="s">
        <v>142</v>
      </c>
      <c r="C162" s="38" t="s">
        <v>391</v>
      </c>
      <c r="D162" s="21" t="s">
        <v>170</v>
      </c>
      <c r="E162" s="36">
        <v>150</v>
      </c>
    </row>
    <row r="163" spans="1:5" ht="30" x14ac:dyDescent="0.25">
      <c r="A163" s="18">
        <v>160</v>
      </c>
      <c r="B163" s="3" t="s">
        <v>138</v>
      </c>
      <c r="C163" s="38" t="s">
        <v>392</v>
      </c>
      <c r="D163" s="21" t="s">
        <v>170</v>
      </c>
      <c r="E163" s="36">
        <v>100</v>
      </c>
    </row>
    <row r="164" spans="1:5" ht="30" x14ac:dyDescent="0.25">
      <c r="A164" s="18">
        <v>161</v>
      </c>
      <c r="B164" s="3" t="s">
        <v>141</v>
      </c>
      <c r="C164" s="38" t="s">
        <v>393</v>
      </c>
      <c r="D164" s="21" t="s">
        <v>170</v>
      </c>
      <c r="E164" s="36">
        <v>150</v>
      </c>
    </row>
    <row r="165" spans="1:5" ht="30" x14ac:dyDescent="0.25">
      <c r="A165" s="18">
        <v>162</v>
      </c>
      <c r="B165" s="3" t="s">
        <v>356</v>
      </c>
      <c r="C165" s="38" t="s">
        <v>394</v>
      </c>
      <c r="D165" s="18" t="s">
        <v>13</v>
      </c>
      <c r="E165" s="36">
        <v>42</v>
      </c>
    </row>
    <row r="166" spans="1:5" ht="30" x14ac:dyDescent="0.25">
      <c r="A166" s="18">
        <v>163</v>
      </c>
      <c r="B166" s="39" t="s">
        <v>357</v>
      </c>
      <c r="C166" s="38" t="s">
        <v>395</v>
      </c>
      <c r="D166" s="18" t="s">
        <v>13</v>
      </c>
      <c r="E166" s="36">
        <v>12</v>
      </c>
    </row>
    <row r="167" spans="1:5" ht="30" x14ac:dyDescent="0.25">
      <c r="A167" s="18">
        <v>164</v>
      </c>
      <c r="B167" s="39" t="s">
        <v>358</v>
      </c>
      <c r="C167" s="38" t="s">
        <v>396</v>
      </c>
      <c r="D167" s="18" t="s">
        <v>13</v>
      </c>
      <c r="E167" s="36">
        <v>12</v>
      </c>
    </row>
    <row r="168" spans="1:5" ht="30" x14ac:dyDescent="0.25">
      <c r="A168" s="18">
        <v>165</v>
      </c>
      <c r="B168" s="39" t="s">
        <v>359</v>
      </c>
      <c r="C168" s="38" t="s">
        <v>397</v>
      </c>
      <c r="D168" s="18" t="s">
        <v>13</v>
      </c>
      <c r="E168" s="36">
        <v>12</v>
      </c>
    </row>
    <row r="169" spans="1:5" x14ac:dyDescent="0.25">
      <c r="A169" s="18">
        <v>166</v>
      </c>
      <c r="B169" s="3" t="s">
        <v>260</v>
      </c>
      <c r="C169" s="3" t="s">
        <v>260</v>
      </c>
      <c r="D169" s="18" t="s">
        <v>13</v>
      </c>
      <c r="E169" s="18">
        <v>30</v>
      </c>
    </row>
    <row r="170" spans="1:5" x14ac:dyDescent="0.25">
      <c r="A170" s="18">
        <v>167</v>
      </c>
      <c r="B170" s="3" t="s">
        <v>261</v>
      </c>
      <c r="C170" s="3" t="s">
        <v>261</v>
      </c>
      <c r="D170" s="18" t="s">
        <v>13</v>
      </c>
      <c r="E170" s="18">
        <v>30</v>
      </c>
    </row>
    <row r="171" spans="1:5" ht="30" x14ac:dyDescent="0.25">
      <c r="A171" s="18">
        <v>168</v>
      </c>
      <c r="B171" s="3" t="s">
        <v>413</v>
      </c>
      <c r="C171" s="3" t="s">
        <v>572</v>
      </c>
      <c r="D171" s="18" t="s">
        <v>13</v>
      </c>
      <c r="E171" s="18">
        <v>3</v>
      </c>
    </row>
    <row r="172" spans="1:5" ht="30" x14ac:dyDescent="0.25">
      <c r="A172" s="18">
        <v>169</v>
      </c>
      <c r="B172" s="3" t="s">
        <v>362</v>
      </c>
      <c r="C172" s="3" t="s">
        <v>573</v>
      </c>
      <c r="D172" s="18" t="s">
        <v>13</v>
      </c>
      <c r="E172" s="18">
        <v>3</v>
      </c>
    </row>
    <row r="173" spans="1:5" ht="30" x14ac:dyDescent="0.25">
      <c r="A173" s="18">
        <v>170</v>
      </c>
      <c r="B173" s="3" t="s">
        <v>363</v>
      </c>
      <c r="C173" s="3" t="s">
        <v>574</v>
      </c>
      <c r="D173" s="18" t="s">
        <v>13</v>
      </c>
      <c r="E173" s="18">
        <v>50</v>
      </c>
    </row>
    <row r="174" spans="1:5" x14ac:dyDescent="0.25">
      <c r="A174" s="18">
        <v>171</v>
      </c>
      <c r="B174" s="3" t="s">
        <v>327</v>
      </c>
      <c r="C174" s="3" t="s">
        <v>575</v>
      </c>
      <c r="D174" s="18" t="s">
        <v>13</v>
      </c>
      <c r="E174" s="18">
        <v>5</v>
      </c>
    </row>
    <row r="175" spans="1:5" x14ac:dyDescent="0.25">
      <c r="A175" s="18">
        <v>172</v>
      </c>
      <c r="B175" s="3" t="s">
        <v>458</v>
      </c>
      <c r="C175" s="3" t="s">
        <v>458</v>
      </c>
      <c r="D175" s="18" t="s">
        <v>13</v>
      </c>
      <c r="E175" s="18">
        <v>50</v>
      </c>
    </row>
    <row r="176" spans="1:5" ht="30" x14ac:dyDescent="0.25">
      <c r="A176" s="18">
        <v>173</v>
      </c>
      <c r="B176" s="3" t="s">
        <v>576</v>
      </c>
      <c r="C176" s="3" t="s">
        <v>577</v>
      </c>
      <c r="D176" s="18" t="s">
        <v>13</v>
      </c>
      <c r="E176" s="18">
        <v>7</v>
      </c>
    </row>
    <row r="177" spans="1:5" ht="30" x14ac:dyDescent="0.25">
      <c r="A177" s="18">
        <v>174</v>
      </c>
      <c r="B177" s="17" t="s">
        <v>459</v>
      </c>
      <c r="C177" s="17" t="s">
        <v>578</v>
      </c>
      <c r="D177" s="18" t="s">
        <v>13</v>
      </c>
      <c r="E177" s="18">
        <v>40</v>
      </c>
    </row>
    <row r="178" spans="1:5" ht="30" x14ac:dyDescent="0.25">
      <c r="A178" s="18">
        <v>175</v>
      </c>
      <c r="B178" s="17" t="s">
        <v>431</v>
      </c>
      <c r="C178" s="17" t="s">
        <v>579</v>
      </c>
      <c r="D178" s="18" t="s">
        <v>13</v>
      </c>
      <c r="E178" s="18">
        <v>35</v>
      </c>
    </row>
    <row r="179" spans="1:5" ht="30" x14ac:dyDescent="0.25">
      <c r="A179" s="18">
        <v>176</v>
      </c>
      <c r="B179" s="17" t="s">
        <v>432</v>
      </c>
      <c r="C179" s="17" t="s">
        <v>580</v>
      </c>
      <c r="D179" s="18" t="s">
        <v>13</v>
      </c>
      <c r="E179" s="18">
        <v>11</v>
      </c>
    </row>
    <row r="180" spans="1:5" ht="30" x14ac:dyDescent="0.25">
      <c r="A180" s="18">
        <v>177</v>
      </c>
      <c r="B180" s="17" t="s">
        <v>433</v>
      </c>
      <c r="C180" s="17" t="s">
        <v>581</v>
      </c>
      <c r="D180" s="18" t="s">
        <v>13</v>
      </c>
      <c r="E180" s="18">
        <v>12</v>
      </c>
    </row>
    <row r="181" spans="1:5" ht="45" x14ac:dyDescent="0.25">
      <c r="A181" s="18">
        <v>178</v>
      </c>
      <c r="B181" s="17" t="s">
        <v>434</v>
      </c>
      <c r="C181" s="17" t="s">
        <v>582</v>
      </c>
      <c r="D181" s="18" t="s">
        <v>13</v>
      </c>
      <c r="E181" s="18">
        <v>4</v>
      </c>
    </row>
    <row r="182" spans="1:5" ht="45" x14ac:dyDescent="0.25">
      <c r="A182" s="18">
        <v>179</v>
      </c>
      <c r="B182" s="17" t="s">
        <v>460</v>
      </c>
      <c r="C182" s="17" t="s">
        <v>583</v>
      </c>
      <c r="D182" s="18" t="s">
        <v>13</v>
      </c>
      <c r="E182" s="18">
        <v>1</v>
      </c>
    </row>
    <row r="183" spans="1:5" ht="45" x14ac:dyDescent="0.25">
      <c r="A183" s="18">
        <v>180</v>
      </c>
      <c r="B183" s="17" t="s">
        <v>461</v>
      </c>
      <c r="C183" s="17" t="s">
        <v>584</v>
      </c>
      <c r="D183" s="18" t="s">
        <v>13</v>
      </c>
      <c r="E183" s="18">
        <v>1</v>
      </c>
    </row>
    <row r="184" spans="1:5" ht="45" x14ac:dyDescent="0.25">
      <c r="A184" s="18">
        <v>181</v>
      </c>
      <c r="B184" s="17" t="s">
        <v>462</v>
      </c>
      <c r="C184" s="17" t="s">
        <v>585</v>
      </c>
      <c r="D184" s="18" t="s">
        <v>13</v>
      </c>
      <c r="E184" s="18">
        <v>2</v>
      </c>
    </row>
    <row r="185" spans="1:5" ht="45" x14ac:dyDescent="0.25">
      <c r="A185" s="18">
        <v>182</v>
      </c>
      <c r="B185" s="17" t="s">
        <v>463</v>
      </c>
      <c r="C185" s="17" t="s">
        <v>586</v>
      </c>
      <c r="D185" s="18" t="s">
        <v>13</v>
      </c>
      <c r="E185" s="18">
        <v>4</v>
      </c>
    </row>
    <row r="186" spans="1:5" ht="30" x14ac:dyDescent="0.25">
      <c r="A186" s="18">
        <v>183</v>
      </c>
      <c r="B186" s="17" t="s">
        <v>464</v>
      </c>
      <c r="C186" s="17" t="s">
        <v>587</v>
      </c>
      <c r="D186" s="18" t="s">
        <v>13</v>
      </c>
      <c r="E186" s="18">
        <v>1</v>
      </c>
    </row>
    <row r="187" spans="1:5" ht="30" x14ac:dyDescent="0.25">
      <c r="A187" s="18">
        <v>184</v>
      </c>
      <c r="B187" s="17" t="s">
        <v>465</v>
      </c>
      <c r="C187" s="17" t="s">
        <v>588</v>
      </c>
      <c r="D187" s="18" t="s">
        <v>13</v>
      </c>
      <c r="E187" s="18">
        <v>1</v>
      </c>
    </row>
    <row r="188" spans="1:5" ht="30" x14ac:dyDescent="0.25">
      <c r="A188" s="18">
        <v>185</v>
      </c>
      <c r="B188" s="17" t="s">
        <v>466</v>
      </c>
      <c r="C188" s="17" t="s">
        <v>589</v>
      </c>
      <c r="D188" s="18" t="s">
        <v>13</v>
      </c>
      <c r="E188" s="18">
        <v>4</v>
      </c>
    </row>
    <row r="189" spans="1:5" ht="45" x14ac:dyDescent="0.25">
      <c r="A189" s="18">
        <v>186</v>
      </c>
      <c r="B189" s="17" t="s">
        <v>467</v>
      </c>
      <c r="C189" s="17" t="s">
        <v>590</v>
      </c>
      <c r="D189" s="18" t="s">
        <v>13</v>
      </c>
      <c r="E189" s="18">
        <v>4</v>
      </c>
    </row>
    <row r="190" spans="1:5" ht="30" x14ac:dyDescent="0.25">
      <c r="A190" s="18">
        <v>187</v>
      </c>
      <c r="B190" s="17" t="s">
        <v>468</v>
      </c>
      <c r="C190" s="17" t="s">
        <v>591</v>
      </c>
      <c r="D190" s="18" t="s">
        <v>13</v>
      </c>
      <c r="E190" s="18">
        <v>4</v>
      </c>
    </row>
    <row r="191" spans="1:5" ht="30" x14ac:dyDescent="0.25">
      <c r="A191" s="18">
        <v>188</v>
      </c>
      <c r="B191" s="17" t="s">
        <v>469</v>
      </c>
      <c r="C191" s="17" t="s">
        <v>592</v>
      </c>
      <c r="D191" s="18" t="s">
        <v>13</v>
      </c>
      <c r="E191" s="18">
        <f>--E192</f>
        <v>4</v>
      </c>
    </row>
    <row r="192" spans="1:5" ht="45" x14ac:dyDescent="0.25">
      <c r="A192" s="18">
        <v>189</v>
      </c>
      <c r="B192" s="17" t="s">
        <v>470</v>
      </c>
      <c r="C192" s="17" t="s">
        <v>593</v>
      </c>
      <c r="D192" s="18" t="s">
        <v>13</v>
      </c>
      <c r="E192" s="18">
        <v>4</v>
      </c>
    </row>
    <row r="193" spans="1:5" ht="30" x14ac:dyDescent="0.25">
      <c r="A193" s="18">
        <v>190</v>
      </c>
      <c r="B193" s="17" t="s">
        <v>471</v>
      </c>
      <c r="C193" s="17" t="s">
        <v>594</v>
      </c>
      <c r="D193" s="18" t="s">
        <v>13</v>
      </c>
      <c r="E193" s="18">
        <v>4</v>
      </c>
    </row>
    <row r="194" spans="1:5" ht="30" x14ac:dyDescent="0.25">
      <c r="A194" s="18">
        <v>191</v>
      </c>
      <c r="B194" s="17" t="s">
        <v>472</v>
      </c>
      <c r="C194" s="17" t="s">
        <v>595</v>
      </c>
      <c r="D194" s="18" t="s">
        <v>13</v>
      </c>
      <c r="E194" s="18">
        <v>2</v>
      </c>
    </row>
    <row r="195" spans="1:5" ht="30" x14ac:dyDescent="0.25">
      <c r="A195" s="18">
        <v>192</v>
      </c>
      <c r="B195" s="17" t="s">
        <v>473</v>
      </c>
      <c r="C195" s="17" t="s">
        <v>596</v>
      </c>
      <c r="D195" s="18" t="s">
        <v>13</v>
      </c>
      <c r="E195" s="18">
        <v>2</v>
      </c>
    </row>
    <row r="196" spans="1:5" ht="30" x14ac:dyDescent="0.25">
      <c r="A196" s="18">
        <v>193</v>
      </c>
      <c r="B196" s="17" t="s">
        <v>474</v>
      </c>
      <c r="C196" s="17" t="s">
        <v>597</v>
      </c>
      <c r="D196" s="18" t="s">
        <v>13</v>
      </c>
      <c r="E196" s="18">
        <v>1</v>
      </c>
    </row>
    <row r="197" spans="1:5" ht="30" x14ac:dyDescent="0.25">
      <c r="A197" s="18">
        <v>194</v>
      </c>
      <c r="B197" s="17" t="s">
        <v>475</v>
      </c>
      <c r="C197" s="17" t="s">
        <v>598</v>
      </c>
      <c r="D197" s="18" t="s">
        <v>13</v>
      </c>
      <c r="E197" s="18">
        <v>1</v>
      </c>
    </row>
    <row r="198" spans="1:5" ht="30" x14ac:dyDescent="0.25">
      <c r="A198" s="18">
        <v>195</v>
      </c>
      <c r="B198" s="17" t="s">
        <v>476</v>
      </c>
      <c r="C198" s="17" t="s">
        <v>599</v>
      </c>
      <c r="D198" s="18" t="s">
        <v>13</v>
      </c>
      <c r="E198" s="18">
        <v>1</v>
      </c>
    </row>
    <row r="199" spans="1:5" ht="30" x14ac:dyDescent="0.25">
      <c r="A199" s="18">
        <v>196</v>
      </c>
      <c r="B199" s="17" t="s">
        <v>477</v>
      </c>
      <c r="C199" s="17" t="s">
        <v>600</v>
      </c>
      <c r="D199" s="18" t="s">
        <v>13</v>
      </c>
      <c r="E199" s="18">
        <v>1</v>
      </c>
    </row>
    <row r="200" spans="1:5" ht="30" x14ac:dyDescent="0.25">
      <c r="A200" s="18">
        <v>197</v>
      </c>
      <c r="B200" s="17" t="s">
        <v>478</v>
      </c>
      <c r="C200" s="17" t="s">
        <v>601</v>
      </c>
      <c r="D200" s="18" t="s">
        <v>13</v>
      </c>
      <c r="E200" s="18">
        <v>1</v>
      </c>
    </row>
    <row r="201" spans="1:5" ht="30" x14ac:dyDescent="0.25">
      <c r="A201" s="18">
        <v>198</v>
      </c>
      <c r="B201" s="17" t="s">
        <v>479</v>
      </c>
      <c r="C201" s="17" t="s">
        <v>602</v>
      </c>
      <c r="D201" s="18" t="s">
        <v>13</v>
      </c>
      <c r="E201" s="18">
        <v>30</v>
      </c>
    </row>
    <row r="202" spans="1:5" ht="30" x14ac:dyDescent="0.25">
      <c r="A202" s="18">
        <v>199</v>
      </c>
      <c r="B202" s="17" t="s">
        <v>480</v>
      </c>
      <c r="C202" s="17" t="s">
        <v>603</v>
      </c>
      <c r="D202" s="18" t="s">
        <v>13</v>
      </c>
      <c r="E202" s="18">
        <v>200</v>
      </c>
    </row>
    <row r="203" spans="1:5" ht="30" x14ac:dyDescent="0.25">
      <c r="A203" s="18">
        <v>200</v>
      </c>
      <c r="B203" s="17" t="s">
        <v>481</v>
      </c>
      <c r="C203" s="17" t="s">
        <v>604</v>
      </c>
      <c r="D203" s="18" t="s">
        <v>13</v>
      </c>
      <c r="E203" s="18">
        <v>4</v>
      </c>
    </row>
    <row r="204" spans="1:5" ht="30" x14ac:dyDescent="0.25">
      <c r="A204" s="18">
        <v>201</v>
      </c>
      <c r="B204" s="17" t="s">
        <v>482</v>
      </c>
      <c r="C204" s="17" t="s">
        <v>605</v>
      </c>
      <c r="D204" s="18" t="s">
        <v>13</v>
      </c>
      <c r="E204" s="18">
        <v>50</v>
      </c>
    </row>
    <row r="205" spans="1:5" ht="30" x14ac:dyDescent="0.25">
      <c r="A205" s="18">
        <v>202</v>
      </c>
      <c r="B205" s="17" t="s">
        <v>483</v>
      </c>
      <c r="C205" s="17" t="s">
        <v>606</v>
      </c>
      <c r="D205" s="18" t="s">
        <v>13</v>
      </c>
      <c r="E205" s="18">
        <v>30</v>
      </c>
    </row>
    <row r="206" spans="1:5" ht="30" x14ac:dyDescent="0.25">
      <c r="A206" s="18">
        <v>203</v>
      </c>
      <c r="B206" s="3" t="s">
        <v>365</v>
      </c>
      <c r="C206" s="3" t="s">
        <v>607</v>
      </c>
      <c r="D206" s="18" t="s">
        <v>13</v>
      </c>
      <c r="E206" s="18">
        <v>20</v>
      </c>
    </row>
    <row r="207" spans="1:5" x14ac:dyDescent="0.25">
      <c r="A207" s="18">
        <v>204</v>
      </c>
      <c r="B207" s="3" t="s">
        <v>414</v>
      </c>
      <c r="C207" s="3" t="s">
        <v>608</v>
      </c>
      <c r="D207" s="18" t="s">
        <v>13</v>
      </c>
      <c r="E207" s="18">
        <v>5</v>
      </c>
    </row>
    <row r="208" spans="1:5" ht="30" x14ac:dyDescent="0.25">
      <c r="A208" s="18">
        <v>205</v>
      </c>
      <c r="B208" s="3" t="s">
        <v>364</v>
      </c>
      <c r="C208" s="3" t="s">
        <v>609</v>
      </c>
      <c r="D208" s="18" t="s">
        <v>13</v>
      </c>
      <c r="E208" s="18">
        <v>40</v>
      </c>
    </row>
  </sheetData>
  <mergeCells count="1">
    <mergeCell ref="A1:E1"/>
  </mergeCells>
  <pageMargins left="0.7" right="0.7" top="0.75" bottom="0.75" header="0.3" footer="0.3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Заявка СК</vt:lpstr>
      <vt:lpstr>ЛС на закуп</vt:lpstr>
      <vt:lpstr>Лист2</vt:lpstr>
      <vt:lpstr>СВОД</vt:lpstr>
      <vt:lpstr>'ЛС на закуп'!Область_печати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Врач</cp:lastModifiedBy>
  <cp:lastPrinted>2024-03-07T10:36:27Z</cp:lastPrinted>
  <dcterms:created xsi:type="dcterms:W3CDTF">2015-06-05T18:19:34Z</dcterms:created>
  <dcterms:modified xsi:type="dcterms:W3CDTF">2024-03-07T10:50:26Z</dcterms:modified>
</cp:coreProperties>
</file>